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\OneDrive\Рабочий стол\"/>
    </mc:Choice>
  </mc:AlternateContent>
  <xr:revisionPtr revIDLastSave="13" documentId="8_{FC907BA4-A572-4B4B-A077-180A644A8249}" xr6:coauthVersionLast="36" xr6:coauthVersionMax="47" xr10:uidLastSave="{5A55CFBF-2DE7-4538-A111-403F85E8DB79}"/>
  <bookViews>
    <workbookView xWindow="0" yWindow="0" windowWidth="51600" windowHeight="17505" xr2:uid="{A19C2570-1FDF-442A-8D9C-05A4A769267C}"/>
  </bookViews>
  <sheets>
    <sheet name="TDSheet" sheetId="1" r:id="rId1"/>
  </sheets>
  <calcPr calcId="19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H9" i="1"/>
  <c r="H10" i="1"/>
  <c r="H12" i="1"/>
  <c r="H14" i="1"/>
  <c r="H17" i="1"/>
  <c r="H21" i="1"/>
  <c r="H23" i="1"/>
  <c r="H25" i="1"/>
  <c r="H26" i="1"/>
  <c r="H27" i="1"/>
  <c r="H28" i="1"/>
  <c r="H29" i="1"/>
  <c r="H30" i="1"/>
  <c r="H31" i="1"/>
  <c r="H32" i="1"/>
  <c r="H35" i="1"/>
  <c r="H36" i="1"/>
  <c r="H38" i="1"/>
  <c r="H39" i="1"/>
  <c r="H40" i="1"/>
  <c r="H41" i="1"/>
  <c r="H42" i="1"/>
  <c r="H43" i="1"/>
  <c r="H44" i="1"/>
  <c r="H45" i="1"/>
  <c r="H47" i="1"/>
  <c r="H48" i="1"/>
  <c r="H50" i="1"/>
  <c r="H51" i="1"/>
  <c r="H52" i="1"/>
  <c r="H56" i="1"/>
  <c r="H57" i="1"/>
  <c r="H60" i="1"/>
  <c r="H61" i="1"/>
  <c r="H62" i="1"/>
  <c r="H63" i="1"/>
  <c r="H64" i="1"/>
  <c r="H65" i="1"/>
  <c r="H66" i="1"/>
  <c r="H67" i="1"/>
  <c r="H68" i="1"/>
  <c r="H71" i="1"/>
  <c r="H72" i="1"/>
  <c r="H73" i="1"/>
  <c r="H75" i="1"/>
  <c r="H76" i="1"/>
  <c r="H77" i="1"/>
  <c r="H78" i="1"/>
  <c r="H79" i="1"/>
  <c r="H80" i="1"/>
  <c r="H81" i="1"/>
  <c r="H82" i="1"/>
  <c r="H83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2" i="1"/>
  <c r="H104" i="1"/>
  <c r="H106" i="1"/>
  <c r="H109" i="1"/>
  <c r="H110" i="1"/>
  <c r="H111" i="1"/>
  <c r="H112" i="1"/>
  <c r="H113" i="1"/>
  <c r="H114" i="1"/>
  <c r="H115" i="1"/>
  <c r="H116" i="1"/>
  <c r="H117" i="1"/>
  <c r="H118" i="1"/>
  <c r="H121" i="1"/>
  <c r="H123" i="1"/>
  <c r="H124" i="1"/>
  <c r="H127" i="1"/>
  <c r="H128" i="1"/>
  <c r="H131" i="1"/>
  <c r="H133" i="1"/>
  <c r="H134" i="1"/>
  <c r="H138" i="1"/>
  <c r="H139" i="1"/>
  <c r="H142" i="1"/>
  <c r="H144" i="1"/>
  <c r="H145" i="1"/>
  <c r="H146" i="1"/>
  <c r="H147" i="1"/>
  <c r="H151" i="1"/>
  <c r="H152" i="1"/>
  <c r="H153" i="1"/>
  <c r="H154" i="1"/>
  <c r="H155" i="1"/>
  <c r="H156" i="1"/>
  <c r="H157" i="1"/>
  <c r="H159" i="1"/>
  <c r="H160" i="1"/>
  <c r="H162" i="1"/>
  <c r="H163" i="1"/>
  <c r="H164" i="1"/>
  <c r="H165" i="1"/>
  <c r="H166" i="1"/>
  <c r="H168" i="1"/>
  <c r="H169" i="1"/>
  <c r="H170" i="1"/>
  <c r="H171" i="1"/>
  <c r="H173" i="1"/>
  <c r="H174" i="1"/>
  <c r="H175" i="1"/>
  <c r="H176" i="1"/>
  <c r="H177" i="1"/>
  <c r="H178" i="1"/>
  <c r="H179" i="1"/>
  <c r="H182" i="1"/>
  <c r="H183" i="1"/>
  <c r="H184" i="1"/>
  <c r="H185" i="1"/>
  <c r="H186" i="1"/>
  <c r="H188" i="1"/>
  <c r="H189" i="1"/>
  <c r="H190" i="1"/>
  <c r="H191" i="1"/>
  <c r="H192" i="1"/>
  <c r="H193" i="1"/>
  <c r="H196" i="1"/>
  <c r="H197" i="1"/>
  <c r="H198" i="1"/>
  <c r="H199" i="1"/>
  <c r="H200" i="1"/>
  <c r="H201" i="1"/>
  <c r="H202" i="1"/>
  <c r="H203" i="1"/>
  <c r="H205" i="1"/>
  <c r="H206" i="1"/>
  <c r="H207" i="1"/>
  <c r="H208" i="1"/>
  <c r="H209" i="1"/>
  <c r="H210" i="1"/>
  <c r="H211" i="1"/>
  <c r="H214" i="1"/>
  <c r="H215" i="1"/>
  <c r="H216" i="1"/>
  <c r="H217" i="1"/>
  <c r="H218" i="1"/>
  <c r="H219" i="1"/>
  <c r="H222" i="1"/>
  <c r="H223" i="1"/>
  <c r="H224" i="1"/>
  <c r="H225" i="1"/>
  <c r="H226" i="1"/>
  <c r="H227" i="1"/>
  <c r="H228" i="1"/>
  <c r="H229" i="1"/>
  <c r="H230" i="1"/>
  <c r="H231" i="1"/>
  <c r="H232" i="1"/>
  <c r="H234" i="1"/>
  <c r="H235" i="1"/>
  <c r="H236" i="1"/>
  <c r="H237" i="1"/>
  <c r="H238" i="1"/>
  <c r="H239" i="1"/>
  <c r="H240" i="1"/>
  <c r="H241" i="1"/>
  <c r="H242" i="1"/>
  <c r="H243" i="1"/>
  <c r="H244" i="1"/>
  <c r="H246" i="1"/>
  <c r="H247" i="1"/>
  <c r="H248" i="1"/>
  <c r="H249" i="1"/>
  <c r="H250" i="1"/>
  <c r="H251" i="1"/>
  <c r="H252" i="1"/>
  <c r="H254" i="1"/>
  <c r="H255" i="1"/>
  <c r="H256" i="1"/>
  <c r="H257" i="1"/>
  <c r="H258" i="1"/>
  <c r="H259" i="1"/>
  <c r="H260" i="1"/>
  <c r="H261" i="1"/>
  <c r="H262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4" i="1"/>
  <c r="H295" i="1"/>
  <c r="H296" i="1"/>
  <c r="H297" i="1"/>
  <c r="H298" i="1"/>
  <c r="H299" i="1"/>
  <c r="H300" i="1"/>
  <c r="H301" i="1"/>
  <c r="H303" i="1"/>
  <c r="H304" i="1"/>
  <c r="H305" i="1"/>
  <c r="H308" i="1"/>
  <c r="H309" i="1"/>
  <c r="H310" i="1"/>
  <c r="H311" i="1"/>
  <c r="H312" i="1"/>
  <c r="H313" i="1"/>
  <c r="H314" i="1"/>
  <c r="H315" i="1"/>
  <c r="H316" i="1"/>
  <c r="H318" i="1"/>
  <c r="H319" i="1"/>
  <c r="H320" i="1"/>
  <c r="H321" i="1"/>
  <c r="H322" i="1"/>
  <c r="H323" i="1"/>
  <c r="H324" i="1"/>
  <c r="H325" i="1"/>
  <c r="H326" i="1"/>
  <c r="H331" i="1"/>
  <c r="H333" i="1"/>
  <c r="H335" i="1"/>
  <c r="H336" i="1"/>
  <c r="H338" i="1"/>
  <c r="H340" i="1"/>
  <c r="H341" i="1"/>
  <c r="H342" i="1"/>
  <c r="H345" i="1"/>
  <c r="H346" i="1"/>
  <c r="H347" i="1"/>
  <c r="H348" i="1"/>
  <c r="H349" i="1"/>
  <c r="H350" i="1"/>
  <c r="H351" i="1"/>
  <c r="H352" i="1"/>
  <c r="H355" i="1"/>
  <c r="H356" i="1"/>
  <c r="H357" i="1"/>
  <c r="H359" i="1"/>
  <c r="H361" i="1"/>
  <c r="H362" i="1"/>
  <c r="H363" i="1"/>
  <c r="H364" i="1"/>
  <c r="H365" i="1"/>
  <c r="H366" i="1"/>
  <c r="H367" i="1"/>
  <c r="H368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7" i="1"/>
  <c r="H391" i="1"/>
  <c r="H392" i="1"/>
  <c r="H393" i="1"/>
  <c r="H394" i="1"/>
  <c r="H395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6" i="1"/>
  <c r="H427" i="1"/>
  <c r="H428" i="1"/>
  <c r="H429" i="1"/>
  <c r="H430" i="1"/>
  <c r="H431" i="1"/>
  <c r="H432" i="1"/>
  <c r="H433" i="1"/>
  <c r="H434" i="1"/>
  <c r="H435" i="1"/>
  <c r="H437" i="1"/>
  <c r="H439" i="1"/>
  <c r="H442" i="1"/>
  <c r="H444" i="1"/>
  <c r="H445" i="1"/>
  <c r="H446" i="1"/>
  <c r="H447" i="1"/>
  <c r="H6" i="1"/>
  <c r="E7" i="1"/>
  <c r="F7" i="1" s="1"/>
  <c r="E9" i="1"/>
  <c r="F9" i="1" s="1"/>
  <c r="E10" i="1"/>
  <c r="F10" i="1"/>
  <c r="E12" i="1"/>
  <c r="F12" i="1"/>
  <c r="E14" i="1"/>
  <c r="F14" i="1"/>
  <c r="E17" i="1"/>
  <c r="F17" i="1" s="1"/>
  <c r="E21" i="1"/>
  <c r="F21" i="1"/>
  <c r="E23" i="1"/>
  <c r="F23" i="1" s="1"/>
  <c r="E25" i="1"/>
  <c r="F25" i="1" s="1"/>
  <c r="E26" i="1"/>
  <c r="F26" i="1"/>
  <c r="E27" i="1"/>
  <c r="F27" i="1" s="1"/>
  <c r="E28" i="1"/>
  <c r="F28" i="1"/>
  <c r="E29" i="1"/>
  <c r="F29" i="1"/>
  <c r="E30" i="1"/>
  <c r="F30" i="1"/>
  <c r="E31" i="1"/>
  <c r="F31" i="1" s="1"/>
  <c r="E32" i="1"/>
  <c r="F32" i="1" s="1"/>
  <c r="E35" i="1"/>
  <c r="F35" i="1" s="1"/>
  <c r="E36" i="1"/>
  <c r="F36" i="1"/>
  <c r="E38" i="1"/>
  <c r="F38" i="1" s="1"/>
  <c r="E39" i="1"/>
  <c r="F39" i="1" s="1"/>
  <c r="E40" i="1"/>
  <c r="F40" i="1" s="1"/>
  <c r="E41" i="1"/>
  <c r="F41" i="1" s="1"/>
  <c r="E42" i="1"/>
  <c r="F42" i="1"/>
  <c r="E43" i="1"/>
  <c r="F43" i="1" s="1"/>
  <c r="E44" i="1"/>
  <c r="F44" i="1"/>
  <c r="E45" i="1"/>
  <c r="F45" i="1"/>
  <c r="E47" i="1"/>
  <c r="F47" i="1" s="1"/>
  <c r="E48" i="1"/>
  <c r="F48" i="1" s="1"/>
  <c r="E50" i="1"/>
  <c r="F50" i="1"/>
  <c r="E51" i="1"/>
  <c r="F51" i="1" s="1"/>
  <c r="E52" i="1"/>
  <c r="F52" i="1"/>
  <c r="E56" i="1"/>
  <c r="F56" i="1" s="1"/>
  <c r="E57" i="1"/>
  <c r="F57" i="1" s="1"/>
  <c r="E60" i="1"/>
  <c r="F60" i="1"/>
  <c r="E61" i="1"/>
  <c r="F61" i="1"/>
  <c r="E62" i="1"/>
  <c r="F62" i="1"/>
  <c r="E63" i="1"/>
  <c r="F63" i="1" s="1"/>
  <c r="E64" i="1"/>
  <c r="F64" i="1" s="1"/>
  <c r="E65" i="1"/>
  <c r="F65" i="1" s="1"/>
  <c r="E66" i="1"/>
  <c r="F66" i="1"/>
  <c r="E67" i="1"/>
  <c r="F67" i="1" s="1"/>
  <c r="E68" i="1"/>
  <c r="F68" i="1"/>
  <c r="E71" i="1"/>
  <c r="F71" i="1" s="1"/>
  <c r="E72" i="1"/>
  <c r="F72" i="1" s="1"/>
  <c r="E73" i="1"/>
  <c r="F73" i="1" s="1"/>
  <c r="E75" i="1"/>
  <c r="F75" i="1" s="1"/>
  <c r="E76" i="1"/>
  <c r="F76" i="1"/>
  <c r="E77" i="1"/>
  <c r="F77" i="1"/>
  <c r="E78" i="1"/>
  <c r="F78" i="1"/>
  <c r="E79" i="1"/>
  <c r="F79" i="1" s="1"/>
  <c r="E80" i="1"/>
  <c r="F80" i="1" s="1"/>
  <c r="E81" i="1"/>
  <c r="F81" i="1" s="1"/>
  <c r="E82" i="1"/>
  <c r="F82" i="1"/>
  <c r="E83" i="1"/>
  <c r="F83" i="1" s="1"/>
  <c r="E86" i="1"/>
  <c r="F86" i="1"/>
  <c r="E87" i="1"/>
  <c r="F87" i="1" s="1"/>
  <c r="E88" i="1"/>
  <c r="F88" i="1" s="1"/>
  <c r="E89" i="1"/>
  <c r="F89" i="1" s="1"/>
  <c r="E90" i="1"/>
  <c r="F90" i="1"/>
  <c r="E91" i="1"/>
  <c r="F91" i="1" s="1"/>
  <c r="E92" i="1"/>
  <c r="F92" i="1"/>
  <c r="E93" i="1"/>
  <c r="F93" i="1"/>
  <c r="E94" i="1"/>
  <c r="F94" i="1"/>
  <c r="E95" i="1"/>
  <c r="F95" i="1" s="1"/>
  <c r="E96" i="1"/>
  <c r="F96" i="1" s="1"/>
  <c r="E97" i="1"/>
  <c r="F97" i="1" s="1"/>
  <c r="E98" i="1"/>
  <c r="F98" i="1"/>
  <c r="E99" i="1"/>
  <c r="F99" i="1" s="1"/>
  <c r="E102" i="1"/>
  <c r="F102" i="1"/>
  <c r="E104" i="1"/>
  <c r="F104" i="1" s="1"/>
  <c r="E106" i="1"/>
  <c r="F106" i="1"/>
  <c r="E109" i="1"/>
  <c r="F109" i="1"/>
  <c r="E110" i="1"/>
  <c r="F110" i="1"/>
  <c r="E111" i="1"/>
  <c r="F111" i="1" s="1"/>
  <c r="E112" i="1"/>
  <c r="F112" i="1" s="1"/>
  <c r="E113" i="1"/>
  <c r="F113" i="1" s="1"/>
  <c r="E114" i="1"/>
  <c r="F114" i="1"/>
  <c r="E115" i="1"/>
  <c r="F115" i="1" s="1"/>
  <c r="E116" i="1"/>
  <c r="F116" i="1"/>
  <c r="E117" i="1"/>
  <c r="F117" i="1"/>
  <c r="E118" i="1"/>
  <c r="F118" i="1"/>
  <c r="E121" i="1"/>
  <c r="F121" i="1" s="1"/>
  <c r="E123" i="1"/>
  <c r="F123" i="1" s="1"/>
  <c r="E124" i="1"/>
  <c r="F124" i="1"/>
  <c r="E127" i="1"/>
  <c r="F127" i="1" s="1"/>
  <c r="E128" i="1"/>
  <c r="F128" i="1" s="1"/>
  <c r="E131" i="1"/>
  <c r="F131" i="1" s="1"/>
  <c r="E133" i="1"/>
  <c r="F133" i="1"/>
  <c r="E134" i="1"/>
  <c r="F134" i="1"/>
  <c r="E138" i="1"/>
  <c r="F138" i="1"/>
  <c r="E139" i="1"/>
  <c r="F139" i="1" s="1"/>
  <c r="E142" i="1"/>
  <c r="F142" i="1"/>
  <c r="E144" i="1"/>
  <c r="F144" i="1" s="1"/>
  <c r="E145" i="1"/>
  <c r="F145" i="1" s="1"/>
  <c r="E146" i="1"/>
  <c r="F146" i="1"/>
  <c r="E147" i="1"/>
  <c r="F147" i="1" s="1"/>
  <c r="E151" i="1"/>
  <c r="F151" i="1" s="1"/>
  <c r="E152" i="1"/>
  <c r="F152" i="1" s="1"/>
  <c r="E153" i="1"/>
  <c r="F153" i="1" s="1"/>
  <c r="E154" i="1"/>
  <c r="F154" i="1"/>
  <c r="E155" i="1"/>
  <c r="F155" i="1" s="1"/>
  <c r="E156" i="1"/>
  <c r="F156" i="1"/>
  <c r="E157" i="1"/>
  <c r="F157" i="1"/>
  <c r="E159" i="1"/>
  <c r="F159" i="1" s="1"/>
  <c r="E160" i="1"/>
  <c r="F160" i="1" s="1"/>
  <c r="E162" i="1"/>
  <c r="F162" i="1"/>
  <c r="E163" i="1"/>
  <c r="F163" i="1" s="1"/>
  <c r="E164" i="1"/>
  <c r="F164" i="1"/>
  <c r="E165" i="1"/>
  <c r="F165" i="1"/>
  <c r="E166" i="1"/>
  <c r="F166" i="1"/>
  <c r="E168" i="1"/>
  <c r="F168" i="1" s="1"/>
  <c r="E169" i="1"/>
  <c r="F169" i="1" s="1"/>
  <c r="E170" i="1"/>
  <c r="F170" i="1"/>
  <c r="E171" i="1"/>
  <c r="F171" i="1" s="1"/>
  <c r="E173" i="1"/>
  <c r="F173" i="1"/>
  <c r="E174" i="1"/>
  <c r="F174" i="1"/>
  <c r="E175" i="1"/>
  <c r="F175" i="1" s="1"/>
  <c r="E176" i="1"/>
  <c r="F176" i="1" s="1"/>
  <c r="E177" i="1"/>
  <c r="F177" i="1" s="1"/>
  <c r="E178" i="1"/>
  <c r="F178" i="1"/>
  <c r="E179" i="1"/>
  <c r="F179" i="1" s="1"/>
  <c r="E182" i="1"/>
  <c r="F182" i="1"/>
  <c r="E183" i="1"/>
  <c r="F183" i="1" s="1"/>
  <c r="E184" i="1"/>
  <c r="F184" i="1" s="1"/>
  <c r="E185" i="1"/>
  <c r="F185" i="1" s="1"/>
  <c r="E186" i="1"/>
  <c r="F186" i="1"/>
  <c r="E188" i="1"/>
  <c r="F188" i="1"/>
  <c r="E189" i="1"/>
  <c r="F189" i="1"/>
  <c r="E190" i="1"/>
  <c r="F190" i="1"/>
  <c r="E191" i="1"/>
  <c r="F191" i="1" s="1"/>
  <c r="E192" i="1"/>
  <c r="F192" i="1" s="1"/>
  <c r="E193" i="1"/>
  <c r="F193" i="1" s="1"/>
  <c r="E196" i="1"/>
  <c r="F196" i="1"/>
  <c r="E197" i="1"/>
  <c r="F197" i="1"/>
  <c r="E198" i="1"/>
  <c r="F198" i="1"/>
  <c r="E199" i="1"/>
  <c r="F199" i="1" s="1"/>
  <c r="E200" i="1"/>
  <c r="F200" i="1" s="1"/>
  <c r="E201" i="1"/>
  <c r="F201" i="1" s="1"/>
  <c r="E202" i="1"/>
  <c r="F202" i="1"/>
  <c r="E203" i="1"/>
  <c r="F203" i="1" s="1"/>
  <c r="E205" i="1"/>
  <c r="F205" i="1"/>
  <c r="E206" i="1"/>
  <c r="F206" i="1"/>
  <c r="E207" i="1"/>
  <c r="F207" i="1" s="1"/>
  <c r="E208" i="1"/>
  <c r="F208" i="1" s="1"/>
  <c r="E209" i="1"/>
  <c r="F209" i="1" s="1"/>
  <c r="E210" i="1"/>
  <c r="F210" i="1"/>
  <c r="E211" i="1"/>
  <c r="F211" i="1" s="1"/>
  <c r="E214" i="1"/>
  <c r="F214" i="1"/>
  <c r="E215" i="1"/>
  <c r="F215" i="1" s="1"/>
  <c r="E216" i="1"/>
  <c r="F216" i="1" s="1"/>
  <c r="E217" i="1"/>
  <c r="F217" i="1" s="1"/>
  <c r="E218" i="1"/>
  <c r="F218" i="1"/>
  <c r="E219" i="1"/>
  <c r="F219" i="1" s="1"/>
  <c r="E222" i="1"/>
  <c r="F222" i="1"/>
  <c r="E223" i="1"/>
  <c r="F223" i="1" s="1"/>
  <c r="E224" i="1"/>
  <c r="F224" i="1" s="1"/>
  <c r="E225" i="1"/>
  <c r="F225" i="1" s="1"/>
  <c r="E226" i="1"/>
  <c r="F226" i="1"/>
  <c r="E227" i="1"/>
  <c r="F227" i="1" s="1"/>
  <c r="E228" i="1"/>
  <c r="F228" i="1"/>
  <c r="E229" i="1"/>
  <c r="F229" i="1"/>
  <c r="E230" i="1"/>
  <c r="F230" i="1"/>
  <c r="E231" i="1"/>
  <c r="F231" i="1" s="1"/>
  <c r="E232" i="1"/>
  <c r="F232" i="1" s="1"/>
  <c r="E234" i="1"/>
  <c r="F234" i="1"/>
  <c r="E235" i="1"/>
  <c r="F235" i="1" s="1"/>
  <c r="E236" i="1"/>
  <c r="F236" i="1"/>
  <c r="E237" i="1"/>
  <c r="F237" i="1"/>
  <c r="E238" i="1"/>
  <c r="F238" i="1"/>
  <c r="E239" i="1"/>
  <c r="F239" i="1" s="1"/>
  <c r="E240" i="1"/>
  <c r="F240" i="1" s="1"/>
  <c r="E241" i="1"/>
  <c r="F241" i="1" s="1"/>
  <c r="E242" i="1"/>
  <c r="F242" i="1"/>
  <c r="E243" i="1"/>
  <c r="F243" i="1" s="1"/>
  <c r="E244" i="1"/>
  <c r="F244" i="1"/>
  <c r="E246" i="1"/>
  <c r="F246" i="1"/>
  <c r="E247" i="1"/>
  <c r="F247" i="1" s="1"/>
  <c r="E248" i="1"/>
  <c r="F248" i="1" s="1"/>
  <c r="E249" i="1"/>
  <c r="F249" i="1" s="1"/>
  <c r="E250" i="1"/>
  <c r="F250" i="1"/>
  <c r="E251" i="1"/>
  <c r="F251" i="1" s="1"/>
  <c r="E252" i="1"/>
  <c r="F252" i="1"/>
  <c r="E254" i="1"/>
  <c r="F254" i="1"/>
  <c r="E255" i="1"/>
  <c r="F255" i="1" s="1"/>
  <c r="E256" i="1"/>
  <c r="F256" i="1" s="1"/>
  <c r="E257" i="1"/>
  <c r="F257" i="1" s="1"/>
  <c r="E258" i="1"/>
  <c r="F258" i="1"/>
  <c r="E259" i="1"/>
  <c r="F259" i="1" s="1"/>
  <c r="E260" i="1"/>
  <c r="F260" i="1"/>
  <c r="E261" i="1"/>
  <c r="F261" i="1"/>
  <c r="E262" i="1"/>
  <c r="F262" i="1"/>
  <c r="E265" i="1"/>
  <c r="F265" i="1" s="1"/>
  <c r="E266" i="1"/>
  <c r="F266" i="1"/>
  <c r="E267" i="1"/>
  <c r="F267" i="1" s="1"/>
  <c r="E268" i="1"/>
  <c r="F268" i="1"/>
  <c r="E269" i="1"/>
  <c r="F269" i="1"/>
  <c r="E270" i="1"/>
  <c r="F270" i="1"/>
  <c r="E271" i="1"/>
  <c r="F271" i="1" s="1"/>
  <c r="E272" i="1"/>
  <c r="F272" i="1" s="1"/>
  <c r="E273" i="1"/>
  <c r="F273" i="1" s="1"/>
  <c r="E274" i="1"/>
  <c r="F274" i="1"/>
  <c r="E275" i="1"/>
  <c r="F275" i="1" s="1"/>
  <c r="E276" i="1"/>
  <c r="F276" i="1"/>
  <c r="E277" i="1"/>
  <c r="F277" i="1"/>
  <c r="E278" i="1"/>
  <c r="F278" i="1"/>
  <c r="E279" i="1"/>
  <c r="F279" i="1" s="1"/>
  <c r="E281" i="1"/>
  <c r="F281" i="1" s="1"/>
  <c r="E282" i="1"/>
  <c r="F282" i="1"/>
  <c r="E283" i="1"/>
  <c r="F283" i="1" s="1"/>
  <c r="E284" i="1"/>
  <c r="F284" i="1"/>
  <c r="E285" i="1"/>
  <c r="F285" i="1"/>
  <c r="E286" i="1"/>
  <c r="F286" i="1"/>
  <c r="E287" i="1"/>
  <c r="F287" i="1" s="1"/>
  <c r="E288" i="1"/>
  <c r="F288" i="1" s="1"/>
  <c r="E289" i="1"/>
  <c r="F289" i="1" s="1"/>
  <c r="E290" i="1"/>
  <c r="F290" i="1"/>
  <c r="E291" i="1"/>
  <c r="F291" i="1" s="1"/>
  <c r="E292" i="1"/>
  <c r="F292" i="1"/>
  <c r="E294" i="1"/>
  <c r="F294" i="1"/>
  <c r="E295" i="1"/>
  <c r="F295" i="1" s="1"/>
  <c r="E296" i="1"/>
  <c r="F296" i="1" s="1"/>
  <c r="E297" i="1"/>
  <c r="F297" i="1" s="1"/>
  <c r="E298" i="1"/>
  <c r="F298" i="1"/>
  <c r="E299" i="1"/>
  <c r="F299" i="1" s="1"/>
  <c r="E300" i="1"/>
  <c r="F300" i="1"/>
  <c r="E301" i="1"/>
  <c r="F301" i="1"/>
  <c r="E303" i="1"/>
  <c r="F303" i="1" s="1"/>
  <c r="E304" i="1"/>
  <c r="F304" i="1" s="1"/>
  <c r="E305" i="1"/>
  <c r="F305" i="1" s="1"/>
  <c r="E308" i="1"/>
  <c r="F308" i="1"/>
  <c r="E309" i="1"/>
  <c r="F309" i="1"/>
  <c r="E310" i="1"/>
  <c r="F310" i="1"/>
  <c r="E311" i="1"/>
  <c r="F311" i="1" s="1"/>
  <c r="E312" i="1"/>
  <c r="F312" i="1" s="1"/>
  <c r="E313" i="1"/>
  <c r="F313" i="1" s="1"/>
  <c r="E314" i="1"/>
  <c r="F314" i="1"/>
  <c r="E315" i="1"/>
  <c r="F315" i="1" s="1"/>
  <c r="E316" i="1"/>
  <c r="F316" i="1"/>
  <c r="E318" i="1"/>
  <c r="F318" i="1"/>
  <c r="E319" i="1"/>
  <c r="F319" i="1" s="1"/>
  <c r="E320" i="1"/>
  <c r="F320" i="1" s="1"/>
  <c r="E321" i="1"/>
  <c r="F321" i="1" s="1"/>
  <c r="E322" i="1"/>
  <c r="F322" i="1"/>
  <c r="E323" i="1"/>
  <c r="F323" i="1" s="1"/>
  <c r="E324" i="1"/>
  <c r="F324" i="1"/>
  <c r="E325" i="1"/>
  <c r="F325" i="1"/>
  <c r="E326" i="1"/>
  <c r="F326" i="1"/>
  <c r="E331" i="1"/>
  <c r="F331" i="1" s="1"/>
  <c r="E333" i="1"/>
  <c r="F333" i="1"/>
  <c r="E335" i="1"/>
  <c r="F335" i="1" s="1"/>
  <c r="E336" i="1"/>
  <c r="F336" i="1" s="1"/>
  <c r="E338" i="1"/>
  <c r="F338" i="1"/>
  <c r="E340" i="1"/>
  <c r="F340" i="1"/>
  <c r="E341" i="1"/>
  <c r="F341" i="1"/>
  <c r="E342" i="1"/>
  <c r="F342" i="1"/>
  <c r="E345" i="1"/>
  <c r="F345" i="1" s="1"/>
  <c r="E346" i="1"/>
  <c r="F346" i="1"/>
  <c r="E347" i="1"/>
  <c r="F347" i="1" s="1"/>
  <c r="E348" i="1"/>
  <c r="F348" i="1"/>
  <c r="E349" i="1"/>
  <c r="F349" i="1"/>
  <c r="E350" i="1"/>
  <c r="F350" i="1"/>
  <c r="E351" i="1"/>
  <c r="F351" i="1" s="1"/>
  <c r="E352" i="1"/>
  <c r="F352" i="1" s="1"/>
  <c r="E355" i="1"/>
  <c r="F355" i="1" s="1"/>
  <c r="E356" i="1"/>
  <c r="F356" i="1"/>
  <c r="E357" i="1"/>
  <c r="F357" i="1"/>
  <c r="E359" i="1"/>
  <c r="F359" i="1" s="1"/>
  <c r="E361" i="1"/>
  <c r="F361" i="1" s="1"/>
  <c r="E362" i="1"/>
  <c r="F362" i="1"/>
  <c r="E363" i="1"/>
  <c r="F363" i="1" s="1"/>
  <c r="E364" i="1"/>
  <c r="F364" i="1"/>
  <c r="E365" i="1"/>
  <c r="F365" i="1"/>
  <c r="E366" i="1"/>
  <c r="F366" i="1"/>
  <c r="E367" i="1"/>
  <c r="F367" i="1" s="1"/>
  <c r="E368" i="1"/>
  <c r="F368" i="1" s="1"/>
  <c r="E371" i="1"/>
  <c r="F371" i="1" s="1"/>
  <c r="E372" i="1"/>
  <c r="F372" i="1"/>
  <c r="E373" i="1"/>
  <c r="F373" i="1"/>
  <c r="E374" i="1"/>
  <c r="F374" i="1"/>
  <c r="E375" i="1"/>
  <c r="F375" i="1" s="1"/>
  <c r="E376" i="1"/>
  <c r="F376" i="1" s="1"/>
  <c r="E377" i="1"/>
  <c r="F377" i="1" s="1"/>
  <c r="E378" i="1"/>
  <c r="F378" i="1"/>
  <c r="E379" i="1"/>
  <c r="F379" i="1" s="1"/>
  <c r="E380" i="1"/>
  <c r="F380" i="1"/>
  <c r="E381" i="1"/>
  <c r="F381" i="1"/>
  <c r="E382" i="1"/>
  <c r="F382" i="1"/>
  <c r="E383" i="1"/>
  <c r="F383" i="1" s="1"/>
  <c r="E384" i="1"/>
  <c r="F384" i="1" s="1"/>
  <c r="E385" i="1"/>
  <c r="F385" i="1" s="1"/>
  <c r="E387" i="1"/>
  <c r="F387" i="1" s="1"/>
  <c r="E391" i="1"/>
  <c r="F391" i="1" s="1"/>
  <c r="E392" i="1"/>
  <c r="F392" i="1" s="1"/>
  <c r="E393" i="1"/>
  <c r="F393" i="1" s="1"/>
  <c r="E394" i="1"/>
  <c r="F394" i="1"/>
  <c r="E395" i="1"/>
  <c r="F395" i="1" s="1"/>
  <c r="E399" i="1"/>
  <c r="F399" i="1" s="1"/>
  <c r="E400" i="1"/>
  <c r="F400" i="1" s="1"/>
  <c r="E401" i="1"/>
  <c r="F401" i="1" s="1"/>
  <c r="E402" i="1"/>
  <c r="F402" i="1"/>
  <c r="E403" i="1"/>
  <c r="F403" i="1" s="1"/>
  <c r="E404" i="1"/>
  <c r="F404" i="1"/>
  <c r="E405" i="1"/>
  <c r="F405" i="1"/>
  <c r="E406" i="1"/>
  <c r="F406" i="1"/>
  <c r="E407" i="1"/>
  <c r="F407" i="1" s="1"/>
  <c r="E408" i="1"/>
  <c r="F408" i="1" s="1"/>
  <c r="E409" i="1"/>
  <c r="F409" i="1" s="1"/>
  <c r="E410" i="1"/>
  <c r="F410" i="1"/>
  <c r="E411" i="1"/>
  <c r="F411" i="1" s="1"/>
  <c r="E412" i="1"/>
  <c r="F412" i="1"/>
  <c r="E413" i="1"/>
  <c r="F413" i="1"/>
  <c r="E414" i="1"/>
  <c r="F414" i="1"/>
  <c r="E415" i="1"/>
  <c r="F415" i="1" s="1"/>
  <c r="E416" i="1"/>
  <c r="F416" i="1" s="1"/>
  <c r="E417" i="1"/>
  <c r="F417" i="1" s="1"/>
  <c r="E418" i="1"/>
  <c r="F418" i="1"/>
  <c r="E420" i="1"/>
  <c r="F420" i="1"/>
  <c r="E421" i="1"/>
  <c r="F421" i="1"/>
  <c r="E422" i="1"/>
  <c r="F422" i="1"/>
  <c r="E423" i="1"/>
  <c r="F423" i="1" s="1"/>
  <c r="E426" i="1"/>
  <c r="F426" i="1"/>
  <c r="E427" i="1"/>
  <c r="F427" i="1" s="1"/>
  <c r="E428" i="1"/>
  <c r="F428" i="1"/>
  <c r="E429" i="1"/>
  <c r="F429" i="1"/>
  <c r="E430" i="1"/>
  <c r="F430" i="1"/>
  <c r="E431" i="1"/>
  <c r="F431" i="1" s="1"/>
  <c r="E432" i="1"/>
  <c r="F432" i="1" s="1"/>
  <c r="E433" i="1"/>
  <c r="F433" i="1" s="1"/>
  <c r="E434" i="1"/>
  <c r="F434" i="1"/>
  <c r="E435" i="1"/>
  <c r="F435" i="1" s="1"/>
  <c r="E437" i="1"/>
  <c r="F437" i="1"/>
  <c r="E439" i="1"/>
  <c r="F439" i="1" s="1"/>
  <c r="E442" i="1"/>
  <c r="F442" i="1"/>
  <c r="E444" i="1"/>
  <c r="F444" i="1"/>
  <c r="E445" i="1"/>
  <c r="F445" i="1"/>
  <c r="E446" i="1"/>
  <c r="F446" i="1"/>
  <c r="E447" i="1"/>
  <c r="F447" i="1" s="1"/>
  <c r="E6" i="1"/>
  <c r="F6" i="1" s="1"/>
</calcChain>
</file>

<file path=xl/sharedStrings.xml><?xml version="1.0" encoding="utf-8"?>
<sst xmlns="http://schemas.openxmlformats.org/spreadsheetml/2006/main" count="452" uniqueCount="452">
  <si>
    <t xml:space="preserve">    1-Термопрессы</t>
  </si>
  <si>
    <t xml:space="preserve">        1.1.-Термопрессы combo</t>
  </si>
  <si>
    <t xml:space="preserve">            Термопресс универсальный DM-100 5в1 (29х38) </t>
  </si>
  <si>
    <t xml:space="preserve">            Термопресс универсальный SB 5в1 (29х38)</t>
  </si>
  <si>
    <t xml:space="preserve">        1.2.-Термопрессы плоские (горизонтальная плита)</t>
  </si>
  <si>
    <t xml:space="preserve">            Термопресс плоский PROFI (23х33) А4 формат с ВЫКАТНЫМ СТОЛОМ</t>
  </si>
  <si>
    <t xml:space="preserve">            Термопресс плоский STANDART (40х60)</t>
  </si>
  <si>
    <t xml:space="preserve">        1.4.-Термопрессы для Бейсболок(Кепок) и Тарелок</t>
  </si>
  <si>
    <t xml:space="preserve">            Термопресс Бейсболочный (Кепочный) автооткрытие 4 насадки</t>
  </si>
  <si>
    <t xml:space="preserve">        1.7.- Термопрессы ХОББИ</t>
  </si>
  <si>
    <t xml:space="preserve">            Термопресс плоский ручной DM-1210 (30cm*25cm)</t>
  </si>
  <si>
    <t xml:space="preserve">        1.99.-Запчасти для термопрессов</t>
  </si>
  <si>
    <t xml:space="preserve">            Нагрев. элементы кружка</t>
  </si>
  <si>
    <t xml:space="preserve">                (SM)- Большой Кружечный нагревательный эл-т УНИВЕРСАЛЬНЫЙ (и для 130 и DM-100)</t>
  </si>
  <si>
    <t xml:space="preserve">    11-Расходка и Ламинация</t>
  </si>
  <si>
    <t xml:space="preserve">        1- Плёнка для ламинирования Пакетная</t>
  </si>
  <si>
    <t xml:space="preserve">            A3 пленка для ламинирования</t>
  </si>
  <si>
    <t xml:space="preserve">                Плёнка для ламинирования ф.303х426мм (А3) 060мк 100листов +</t>
  </si>
  <si>
    <t xml:space="preserve">            A4 пленка для ламинирования</t>
  </si>
  <si>
    <t xml:space="preserve">                Плёнка для ламинирования ф.216х303мм (А4) 060мк 100листов +</t>
  </si>
  <si>
    <t xml:space="preserve">        5- DTF (Direct To Film)</t>
  </si>
  <si>
    <t xml:space="preserve">            Kpаcка Audley для DTF (Black) Черный цвет (1 литр)</t>
  </si>
  <si>
    <t xml:space="preserve">            Kpаcка Audley для DTF (Cyan) Голубой цвет (1 литр)</t>
  </si>
  <si>
    <t xml:space="preserve">            Kpаcка Audley для DTF (Magenta) Пурпурный цвет (1 литр)</t>
  </si>
  <si>
    <t xml:space="preserve">            Kpаcка Audley для DTF (White) Белый цвет (1 литр)</t>
  </si>
  <si>
    <t xml:space="preserve">            Kpаcка Audley для DTF (Yellow) Желтый цвет (1 литр)</t>
  </si>
  <si>
    <t xml:space="preserve">            Клей Audley для DTF печати TPU 80-170 (1кг)</t>
  </si>
  <si>
    <t xml:space="preserve">            Пленка Audley для DTF печати горячего отрыва (ширина 30 см) (толщина 75 мкм) 100 метров</t>
  </si>
  <si>
    <t xml:space="preserve">            Пленка Audley для DTF печати горячего отрыва (ширина 60 см) (толщина 75 мкм) 100 метров</t>
  </si>
  <si>
    <t xml:space="preserve">    12-Акрил</t>
  </si>
  <si>
    <t xml:space="preserve">        Брелоки. (Розн:1-249шт.)  (ОПТ:250-499шт.)  (Дилер:500-999шт.)  (VIP &gt; 1000шт.) за каждый вид</t>
  </si>
  <si>
    <t xml:space="preserve">            Акриловый ФОТО-БРЕЛОК КВАДРАТ (39х39) 1шт. +</t>
  </si>
  <si>
    <t xml:space="preserve">            Акриловый ФОТО-БРЕЛОК ПРЯМОУГОЛЬНИК (40х56) 1шт. +</t>
  </si>
  <si>
    <t xml:space="preserve">        Кружки пластик цветные</t>
  </si>
  <si>
    <t xml:space="preserve">            Пластик. Фото-Кружка для вставки изображ, желтая</t>
  </si>
  <si>
    <t xml:space="preserve">            Пластик. Фото-Кружка для вставки изображ, зеленая</t>
  </si>
  <si>
    <t xml:space="preserve">            Пластик. Фото-Кружка для вставки изображ, красная</t>
  </si>
  <si>
    <t xml:space="preserve">            Пластик. Фото-Кружка для вставки изображ, синяя</t>
  </si>
  <si>
    <t xml:space="preserve">            Пластиковые термостаканы под полигр. вставку, желтый (350мл)</t>
  </si>
  <si>
    <t xml:space="preserve">            Пластиковые термостаканы под полигр. вставку, зеленый (350мл)</t>
  </si>
  <si>
    <t xml:space="preserve">            Пластиковые термостаканы под полигр. вставку, красный (350мл)</t>
  </si>
  <si>
    <t xml:space="preserve">            Пластиковые термостаканы под полигр. вставку, черный (350мл)</t>
  </si>
  <si>
    <t xml:space="preserve">        Магниты Квадрат (Розн:1-249шт.)  (ОПТ:250-499шт.)  (Дилер:500-999шт.)  (VIP &gt; 1000шт.) за каждый вид</t>
  </si>
  <si>
    <t xml:space="preserve">            МАГНИТ акриловый КВАДРАТ, (100х100) 1шт +</t>
  </si>
  <si>
    <t xml:space="preserve">            МАГНИТ акриловый КВАДРАТ, (65х65) 1шт +</t>
  </si>
  <si>
    <t xml:space="preserve">        Магниты Прямоуг (Розн:1-249шт.)  (ОПТ:250-499шт.)  (Дилер:500-999шт.)  (VIP &gt; 1000шт.) за каждый вид</t>
  </si>
  <si>
    <t xml:space="preserve">            МАГНИТ акриловый ПРЯМОУГОЛЬНИК (105*70) 1шт</t>
  </si>
  <si>
    <t xml:space="preserve">            МАГНИТ акриловый ПРЯМОУГОЛЬНИК (158*108) 1шт</t>
  </si>
  <si>
    <t xml:space="preserve">            МАГНИТ акриловый ПРЯМОУГОЛЬНИК, (52х77) 1шт +</t>
  </si>
  <si>
    <t xml:space="preserve">    13-Оборудование</t>
  </si>
  <si>
    <t xml:space="preserve">        1.3.- Ламинаторы</t>
  </si>
  <si>
    <t xml:space="preserve">            1.3.7.- Ламинаторы ГЕЛЕОС</t>
  </si>
  <si>
    <t xml:space="preserve">                Ламинатор ГЕЛЕОС ЛМ-А4 Старт</t>
  </si>
  <si>
    <t xml:space="preserve">            Ламинатор Vektor HD-320B (А3 формат)</t>
  </si>
  <si>
    <t xml:space="preserve">    16-Материалы для Рекламы</t>
  </si>
  <si>
    <t xml:space="preserve">        5. Самокл. пленка в рулонах (аналог оракал)</t>
  </si>
  <si>
    <t xml:space="preserve">            Самоклеющаяся пленка (аналог Oracal) 0,6*9 м белая +</t>
  </si>
  <si>
    <t xml:space="preserve">            Самоклеющаяся пленка (аналог Oracal) 0,6*9 м желтая +</t>
  </si>
  <si>
    <t xml:space="preserve">            Самоклеющаяся пленка (аналог Oracal) 0,6*9 м зеленая +</t>
  </si>
  <si>
    <t xml:space="preserve">            Самоклеющаяся пленка (аналог Oracal) 0,6*9 м красная(Арт 608) +</t>
  </si>
  <si>
    <t xml:space="preserve">            Самоклеющаяся пленка (аналог Oracal) 0,6*9 м оранжевая(Арт 606) +</t>
  </si>
  <si>
    <t xml:space="preserve">            Самоклеющаяся пленка (аналог Oracal) 0,6*9 м серая (светлая) +</t>
  </si>
  <si>
    <t xml:space="preserve">            Самоклеющаяся пленка (аналог Oracal) 0,6*9 м синяя +</t>
  </si>
  <si>
    <t xml:space="preserve">            Самоклеющаяся пленка (аналог Oracal) 0,6*9 м черная +</t>
  </si>
  <si>
    <t xml:space="preserve">            Самоклеющаяся пленка (аналог Oracal) 0,6*9 м ярко-красная(Арт. 607) +</t>
  </si>
  <si>
    <t xml:space="preserve">    18-Подушки&amp;Патчи</t>
  </si>
  <si>
    <t xml:space="preserve">        1-Заготовки Подушек сувенирных под сублимацию</t>
  </si>
  <si>
    <t xml:space="preserve">            Основа заготовка для декоративной Подушки 40x40 (Вакуумная упаковка) +</t>
  </si>
  <si>
    <t xml:space="preserve">            Чехол декоративный "Меховой" 40х40 +</t>
  </si>
  <si>
    <t xml:space="preserve">            Чехол декоративный "Экспресс" Атлас 40х40 +</t>
  </si>
  <si>
    <t xml:space="preserve">        3-Патчи с Пайетками</t>
  </si>
  <si>
    <t xml:space="preserve">            Патч с Пайетками самоклейка Круг 19см (Красный/Белый)</t>
  </si>
  <si>
    <t xml:space="preserve">            Патч с Пайетками самоклейка Круг 19см (ТемноСиний/Белый)</t>
  </si>
  <si>
    <t xml:space="preserve">            Патч с Пайетками самоклейка Круг 19см (Черный/Белый)</t>
  </si>
  <si>
    <t xml:space="preserve">            Патч с Пайетками самоклейка Прямоугольник 21x28 см (Золотой/Белый)</t>
  </si>
  <si>
    <t xml:space="preserve">            Патч с Пайетками самоклейка Прямоугольник 21x28 см (Красный/Белый)</t>
  </si>
  <si>
    <t xml:space="preserve">            Патч с Пайетками самоклейка Прямоугольник 21x28 см (ТемноСиний/Белый)</t>
  </si>
  <si>
    <t xml:space="preserve">            Патч с Пайетками самоклейка Прямоугольник 21x28 см (Черный/Белый)</t>
  </si>
  <si>
    <t xml:space="preserve">            Патч с Пайетками самоклейка Сердце 19x22см (ТемноСиний/Белый)</t>
  </si>
  <si>
    <t xml:space="preserve">            Патч с Пайетками самоклейка Сердце 19x22см (Черный/Белый)</t>
  </si>
  <si>
    <t xml:space="preserve">    19-Упаковка</t>
  </si>
  <si>
    <t xml:space="preserve">        Коробки подарочные</t>
  </si>
  <si>
    <t xml:space="preserve">            Коробка для кружки белая 105х105х110 +</t>
  </si>
  <si>
    <t xml:space="preserve">            Коробка для кружки БЕЛО-КРАСНАЯ "Любовь" 105х105х110</t>
  </si>
  <si>
    <t xml:space="preserve">            Коробка для кружки ЗОЛОТО 105х105х110 +</t>
  </si>
  <si>
    <t xml:space="preserve">            Коробка для кружки КРАСНАЯ "Сердца" 105х105х110 +</t>
  </si>
  <si>
    <t xml:space="preserve">            Коробка для кружки КРАСНО-БЕЛАЯ "Новый год" 105х105х110</t>
  </si>
  <si>
    <t xml:space="preserve">            Коробка для кружки КРЕМОВАЯ "Цветы" 105х105х110</t>
  </si>
  <si>
    <t xml:space="preserve">            Коробка для кружки РОЗОВО-ГОЛУБАЯ "Комплимент" 105х105х110</t>
  </si>
  <si>
    <t xml:space="preserve">            Коробка для кружки РОЗОВО-СИНЯЯ "С Любовью" 105х105х110</t>
  </si>
  <si>
    <t xml:space="preserve">            Коробка для кружки РОЗОВЫЕ "Кексы" 105х105х110</t>
  </si>
  <si>
    <t xml:space="preserve">            Коробка для кружки СЕРЕБРО 105х105х110 +</t>
  </si>
  <si>
    <t xml:space="preserve">            Коробка для кружки СИНЯЯ "Звезды" 105х105х110</t>
  </si>
  <si>
    <t xml:space="preserve">            Коробка для кружки ТЕМНО-ЗЕЛЕНАЯ "Хаки" 105х105х110</t>
  </si>
  <si>
    <t xml:space="preserve">            Коробка для кружки ТЕМНО-СИНЯЯ "Джентельмен" 105х105х110</t>
  </si>
  <si>
    <t xml:space="preserve">            Коробка для кружки ФИОЛЕТОВАЯ "Тюльпаны" 105х105х110</t>
  </si>
  <si>
    <t xml:space="preserve">    2-Кружки&amp;Тарелки</t>
  </si>
  <si>
    <t xml:space="preserve">        5.5.2.-Кружки Пивные</t>
  </si>
  <si>
    <t xml:space="preserve">            Кружка керамическая ПИВНАЯ с Золотым Ободом 600мл</t>
  </si>
  <si>
    <t xml:space="preserve">        5.5.3.-Кружки ИСКРЯЩИЕСЯ/Зеркальные</t>
  </si>
  <si>
    <t xml:space="preserve">            Кружка искрящаяся Розовая</t>
  </si>
  <si>
    <t xml:space="preserve">        5.5.3.-Кружки ПОД СУБЛИМАЦИЮ РАЗЛИЧНЫЕ</t>
  </si>
  <si>
    <t xml:space="preserve">            Кружка белая кофейная 170мл (h=72, d=70)</t>
  </si>
  <si>
    <t xml:space="preserve">        5.5.5.-Кружки РАЗНОЦВЕТНЫЕ</t>
  </si>
  <si>
    <t xml:space="preserve">            a. Цветные внутри+ручка</t>
  </si>
  <si>
    <t xml:space="preserve">                Арт.51 - Кружка цветная внутри + цветная ручка (красная)</t>
  </si>
  <si>
    <t xml:space="preserve">                Арт.52 - Кружка цветная внутри + цветная ручка (светло-зел)</t>
  </si>
  <si>
    <t xml:space="preserve">                Арт.53 - Кружка цветная внутри + цветная ручка (черная)</t>
  </si>
  <si>
    <t xml:space="preserve">                Арт.54 - Кружка цветная внутри + цветная ручка (темно-синяя)</t>
  </si>
  <si>
    <t xml:space="preserve">                Арт.55 - Кружка цветная внутри + цветная ручка (темно-красн maroon)</t>
  </si>
  <si>
    <t xml:space="preserve">                Арт.56 - Кружка цветная внутри + цветная ручка (темно-зеленая)</t>
  </si>
  <si>
    <t xml:space="preserve">                Арт.57 - Кружка цветная внутри + цветная ручка (желтая)</t>
  </si>
  <si>
    <t xml:space="preserve">                Арт.58 - Кружка цветная внутри + цветная ручка (розовая)</t>
  </si>
  <si>
    <t xml:space="preserve">                Арт.59 - Кружка цветная внутри + цветная ручка (светло-синий)</t>
  </si>
  <si>
    <t xml:space="preserve">                Арт.60 - Кружка цветная внутри + цветная ручка (оранжевая)</t>
  </si>
  <si>
    <t xml:space="preserve">        5.5.8.-Кружки-Хамелеоны</t>
  </si>
  <si>
    <t xml:space="preserve">            Кружки Хамелеоны Премиум</t>
  </si>
  <si>
    <t xml:space="preserve">                Кружка Хамелеон меняющая цвет ЧЕРНАЯ МАТОВАЯ (Премиум)</t>
  </si>
  <si>
    <t xml:space="preserve">            Кружки-Хамелеоны (BS) </t>
  </si>
  <si>
    <t xml:space="preserve">                Кружка Хамелеон меняющая цвет ЧЕРНАЯ (BS) глянц.</t>
  </si>
  <si>
    <t xml:space="preserve">                Кружка Хамелеон меняющая цвет ЧЕРНАЯ (BS) матовая</t>
  </si>
  <si>
    <t xml:space="preserve">        5.5.9.-Тарелки</t>
  </si>
  <si>
    <t xml:space="preserve">            Тарелки 3D (для Вакуумника)</t>
  </si>
  <si>
    <t xml:space="preserve">                3d Тарелка фарфоровая 6" (150 мм) белая CY11A ( для Vacuum3d) инд..коробка+подставка+крючок </t>
  </si>
  <si>
    <t xml:space="preserve">                3d Тарелка фарфоровая 8" (203 мм) белая CY11C ( для Vacuum3d) инд..коробка+подставка+крючок</t>
  </si>
  <si>
    <t xml:space="preserve">        5.5.99 Металлические - Бутыли, АвтоКружки, Термосы, Питьевые Фляги (спорт)</t>
  </si>
  <si>
    <t xml:space="preserve">            Кружки металлические</t>
  </si>
  <si>
    <t xml:space="preserve">                Кружка эмалированная Белая для сублимации в инд упаковке ПРЕМИУМ</t>
  </si>
  <si>
    <t xml:space="preserve">            Фляжки спортивные</t>
  </si>
  <si>
    <t xml:space="preserve">                Фляга спортивная для воды 500 мл (алюм, цвет белый)</t>
  </si>
  <si>
    <t xml:space="preserve">                Фляга спортивная для воды 600 мл (алюм, цвет серебро)</t>
  </si>
  <si>
    <t xml:space="preserve">    3-Заготовки сублимационные</t>
  </si>
  <si>
    <t xml:space="preserve">        3.0. Бумага термотрансферная и скотч/ Transfer paper</t>
  </si>
  <si>
    <t xml:space="preserve">            3.01. Бумага сублимационная (Китай)</t>
  </si>
  <si>
    <t xml:space="preserve">                Бумага INKWAY сублимационная А3, 100 листов</t>
  </si>
  <si>
    <t xml:space="preserve">                Бумага INKWAY сублимационная А4, 100 листов</t>
  </si>
  <si>
    <t xml:space="preserve">        3.1. Металлические Брелоки, Рамки, Магниты, Часы, Медали</t>
  </si>
  <si>
    <t xml:space="preserve">            Металлические - Зажигалки </t>
  </si>
  <si>
    <t xml:space="preserve">                Зажигалка под сублимацию белая (не заправленная) +</t>
  </si>
  <si>
    <t xml:space="preserve">            Металлические - Магниты</t>
  </si>
  <si>
    <t xml:space="preserve">                Металлический магнит "I play basketball" 65х94мм -</t>
  </si>
  <si>
    <t xml:space="preserve">                Металлический магнит "Квадрат" 80х80мм +</t>
  </si>
  <si>
    <t xml:space="preserve">                Металлический магнит "Любимый" 64х80мм +</t>
  </si>
  <si>
    <t xml:space="preserve">                Металлический магнит "Прямоугольник" 60х90мм +</t>
  </si>
  <si>
    <t xml:space="preserve">        3.2. ПЛАСТИНЫ под Сублимацию Алюминиевые и Металлические </t>
  </si>
  <si>
    <t xml:space="preserve">            + Алюминиевые Пластины сублимационны 0,45 мм</t>
  </si>
  <si>
    <t xml:space="preserve">                +600x300 Алюминиевые Пластины Сублимационные</t>
  </si>
  <si>
    <t xml:space="preserve">                    600x300 Алюминий сублим. ЗОЛОТО ГЛЯНЕЦ (SA401)</t>
  </si>
  <si>
    <t xml:space="preserve">                    600x300 Алюминий сублим. ЗОЛОТО ШЛИФ. (SA100)</t>
  </si>
  <si>
    <t xml:space="preserve">                    600x300 Алюминий сублим. перламутр золото (SA102)</t>
  </si>
  <si>
    <t xml:space="preserve">                    600x300 Алюминий сублим. перламутр серебро (SA202)</t>
  </si>
  <si>
    <t xml:space="preserve">                    600x300 Алюминий сублим. сатин серебро (SA201)</t>
  </si>
  <si>
    <t xml:space="preserve">                    600x300 Алюминий сублим. СЕРЕБРО ГЛЯНЕЦ (SA402)</t>
  </si>
  <si>
    <t xml:space="preserve">                    600x300 Алюминий сублим. СЕРЕБРО ШЛИФ. (SA200)</t>
  </si>
  <si>
    <t xml:space="preserve">                100x150 Алюминиевые Пластины Сублимационные</t>
  </si>
  <si>
    <t xml:space="preserve">                    100x150 Металл сублим. pearlized silver (SS204 steel)</t>
  </si>
  <si>
    <t xml:space="preserve">                    100x150 Металл сублим. pearlized white (SS304)</t>
  </si>
  <si>
    <t xml:space="preserve">                150х200 Алюминиевые Пластины Сублимационные</t>
  </si>
  <si>
    <t xml:space="preserve">                    150x200 Алюминий сублим. БЕЛЫЙ (SA-300)</t>
  </si>
  <si>
    <t xml:space="preserve">                    150x200 Алюминий сублим. ЗОЛОТО ГЛЯНЕЦ (SA-401)</t>
  </si>
  <si>
    <t xml:space="preserve">                    150x200 Алюминий сублим. ЗОЛОТО ШЛИФ. (SA100) </t>
  </si>
  <si>
    <t xml:space="preserve">                    150x200 Алюминий сублим. СЕРЕБРО ГЛЯНЕЦ (SA-402)</t>
  </si>
  <si>
    <t xml:space="preserve">                    150x200 Алюминий сублим. СЕРЕБРО ШЛИФ. (SA-200)</t>
  </si>
  <si>
    <t xml:space="preserve">                300x200 Алюминиевые Пластины Сублимационные</t>
  </si>
  <si>
    <t xml:space="preserve">                    300x200 Алюминий сублим. БЕЛЫЙ (SA300)</t>
  </si>
  <si>
    <t xml:space="preserve">                    300x200 Алюминий сублим. ЗОЛОТО ШЛИФ. (SA100)</t>
  </si>
  <si>
    <t xml:space="preserve">                    300x200 Алюминий сублим. СЕРЕБРО ГЛЯНЕЦ (SA402)</t>
  </si>
  <si>
    <t xml:space="preserve">                    300x200 Алюминий сублим. СЕРЕБРО ШЛИФ. (SA200)</t>
  </si>
  <si>
    <t xml:space="preserve">            Алюминиевые Пластины сублимационные 0,55 мм</t>
  </si>
  <si>
    <t xml:space="preserve">                Алюминий для сублимации SU01 White (белый) 305х610х0,5мм</t>
  </si>
  <si>
    <t xml:space="preserve">                Алюминий для сублимации ЗОЛОТО ГЛЯНЕЦ SU21, 305х610х0,5мм</t>
  </si>
  <si>
    <t xml:space="preserve">                Алюминний субл. ЗОЛОТО ШЛИФ. SU33, 300х600х0,55мм</t>
  </si>
  <si>
    <t xml:space="preserve">                Алюминний субл. СЕРЕБРО ГЛЯНЕЦ SU23, 300х600х0,55мм</t>
  </si>
  <si>
    <t xml:space="preserve">                Алюминний субл.СЕРЕБРО ШЛИФ. SU31, 300х600х0,55мм</t>
  </si>
  <si>
    <t xml:space="preserve">                Алюминний субл.Шампань матовый SU05 (champagne matt), 305х610х0,5мм</t>
  </si>
  <si>
    <t xml:space="preserve">            Пластина алюмин.сублим. Wunder board белая 30х45</t>
  </si>
  <si>
    <t xml:space="preserve">        3.3. Плакетки и металл</t>
  </si>
  <si>
    <t xml:space="preserve">            Плакетки наградные 23х30 под металл</t>
  </si>
  <si>
    <t xml:space="preserve">                Дощечка-плакетка МДФ 23х30 цвет Венге +</t>
  </si>
  <si>
    <t xml:space="preserve">                Дощечка-плакетка МДФ 23х30 цвет Вишня +</t>
  </si>
  <si>
    <t xml:space="preserve">                Плакетка 15х20 Темный Венге -</t>
  </si>
  <si>
    <t xml:space="preserve">                Плакетка МДФ 15х20 цвет Венге +</t>
  </si>
  <si>
    <t xml:space="preserve">                Плакетка МДФ 15х20 цвет Вишня +</t>
  </si>
  <si>
    <t xml:space="preserve">        3.4. Фотокамни</t>
  </si>
  <si>
    <t xml:space="preserve">            Арт. RS03 Фотокамень прямоугольный - маленький, 15*20</t>
  </si>
  <si>
    <t xml:space="preserve">            Арт. RS04 Фотокамень прямоугольный - большой, 20*30</t>
  </si>
  <si>
    <t xml:space="preserve">            Арт. RS05 Фотокамень формы арки - маленький, 20*15</t>
  </si>
  <si>
    <t xml:space="preserve">            Арт. RS15 Фотокамень прямоугольный - маленький, 12*22</t>
  </si>
  <si>
    <t xml:space="preserve">            Арт. RS19 Фотокамень квадратный - маленький, 15*15</t>
  </si>
  <si>
    <t xml:space="preserve">            Арт. RS25 Фотокамень квадратный - средний, 20*20</t>
  </si>
  <si>
    <t xml:space="preserve">        3.6. Бейджи металлические </t>
  </si>
  <si>
    <t xml:space="preserve">            Бейджи без окна</t>
  </si>
  <si>
    <t xml:space="preserve">                Бейдж субл. без окна 65х35мм (золото глянец), без крепления</t>
  </si>
  <si>
    <t xml:space="preserve">                Бейдж субл. без окна 65х35мм (золото шлиф), без крепления</t>
  </si>
  <si>
    <t xml:space="preserve">                Бейдж субл. без окна 65х35мм (серебро шлиф), без крепления</t>
  </si>
  <si>
    <t xml:space="preserve">                Бейдж субл. без окна 76х51мм (белый), без крепления +</t>
  </si>
  <si>
    <t xml:space="preserve">                Бейдж субл. без окна 76х51мм (золото глянец), без крепления +</t>
  </si>
  <si>
    <t xml:space="preserve">                Бейдж субл. без окна 76х51мм (золото шлиф), без крепления +</t>
  </si>
  <si>
    <t xml:space="preserve">                Бейдж субл. без окна 76х51мм (серебро глянец), без крепления +</t>
  </si>
  <si>
    <t xml:space="preserve">                Бейдж субл. без окна 76х51мм (серебро шлиф), без крепления +</t>
  </si>
  <si>
    <t xml:space="preserve">            Бейджи с окном ( без кармашка) </t>
  </si>
  <si>
    <t xml:space="preserve">                Бейдж субл. 76х51мм с окном 60х12мм (белый) без крепления +</t>
  </si>
  <si>
    <t xml:space="preserve">                Бейдж субл. 76х51мм с окном 60х12мм (золото глянец) без крепления +</t>
  </si>
  <si>
    <t xml:space="preserve">                Бейдж субл. 76х51мм с окном 60х12мм (золото шлиф) без крепления +</t>
  </si>
  <si>
    <t xml:space="preserve">                Бейдж субл. 76х51мм с окном 60х12мм (серебро глянец) без крепления +</t>
  </si>
  <si>
    <t xml:space="preserve">                Бейдж субл. 76х51мм с окном 60х12мм (серебро шлиф) без крепления +</t>
  </si>
  <si>
    <t xml:space="preserve">            Кармашек Премиум прозрачный для бейджей с окном 76х51 +</t>
  </si>
  <si>
    <t xml:space="preserve">            Магнитное крепление для бейджа металл ++</t>
  </si>
  <si>
    <t xml:space="preserve">    5-Футболки / Толстовки</t>
  </si>
  <si>
    <t xml:space="preserve">        5.1.Кепки/Бейсболки</t>
  </si>
  <si>
    <t xml:space="preserve">            Бейсболка Белая СТАН 100%ПЭ, на липучке +</t>
  </si>
  <si>
    <t xml:space="preserve">            Бейсболка Желтая  СТАН 100%ПЭ, на липучке +</t>
  </si>
  <si>
    <t xml:space="preserve">            Бейсболка Зеленая  СТАН 100%ПЭ, на липучке +</t>
  </si>
  <si>
    <t xml:space="preserve">            Бейсболка Красная СТАН 100%ПЭ, на липучке +</t>
  </si>
  <si>
    <t xml:space="preserve">            Бейсболка Синяя  СТАН 100%ПЭ, на липучке +</t>
  </si>
  <si>
    <t xml:space="preserve">            Бейсболка Черная СТАН 100%ПЭ, на липучке +</t>
  </si>
  <si>
    <t xml:space="preserve">        5.3. Футболки СЭНДВИЧ 140гр/м</t>
  </si>
  <si>
    <t xml:space="preserve">            6.3.1. Футболки СЭНДВИЧ 140гр Унисекс О-ворот с резинкой</t>
  </si>
  <si>
    <t xml:space="preserve">                Футболка СЭНДВИЧ 140гр O-ворот с резинкой 42 (2XS) mdl 101</t>
  </si>
  <si>
    <t xml:space="preserve">                Футболка СЭНДВИЧ 140гр O-ворот с резинкой 44 (XS) mdl 101</t>
  </si>
  <si>
    <t xml:space="preserve">                Футболка СЭНДВИЧ 140гр O-ворот с резинкой 46 (S) mdl 101</t>
  </si>
  <si>
    <t xml:space="preserve">                Футболка СЭНДВИЧ 140гр O-ворот с резинкой 48 (M) mdl 101</t>
  </si>
  <si>
    <t xml:space="preserve">                Футболка СЭНДВИЧ 140гр O-ворот с резинкой 50 (L) mdl 101</t>
  </si>
  <si>
    <t xml:space="preserve">                Футболка СЭНДВИЧ 140гр O-ворот с резинкой 52 (XL) mdl 101</t>
  </si>
  <si>
    <t xml:space="preserve">                Футболка СЭНДВИЧ 140гр O-ворот с резинкой 54 (2XL) mdl 101</t>
  </si>
  <si>
    <t xml:space="preserve">                Футболка СЭНДВИЧ 140гр O-ворот с резинкой 56 (3XL) mdl 101</t>
  </si>
  <si>
    <t xml:space="preserve">                Футболка СЭНДВИЧ 140гр O-ворот с резинкой 58 (4XL) mdl 101</t>
  </si>
  <si>
    <t xml:space="preserve">                Футболка СЭНДВИЧ 140гр O-ворот с резинкой 60 (5XL) mdl 101</t>
  </si>
  <si>
    <t xml:space="preserve">                Футболка СЭНДВИЧ 140гр O-ворот с резинкой 62 (6XL) mdl 101</t>
  </si>
  <si>
    <t xml:space="preserve">            6.3.4. Футболки СЭНДВИЧ 140гр Сувенирные 80-164</t>
  </si>
  <si>
    <t xml:space="preserve">                (321599) Футболка СЭНДВИЧ 140гр, сувенирная 104 О-ворот с резинкой</t>
  </si>
  <si>
    <t xml:space="preserve">                (321600) Футболка СЭНДВИЧ 140гр, сувенирная 110 О-ворот с резинкой</t>
  </si>
  <si>
    <t xml:space="preserve">                (321601) Футболка СЭНДВИЧ 140гр, сувенирная 116 О-ворот с резинкой</t>
  </si>
  <si>
    <t xml:space="preserve">                (321602) Футболка СЭНДВИЧ 140гр, сувенирная 122 О-ворот с резинкой</t>
  </si>
  <si>
    <t xml:space="preserve">                (321603) Футболка СЭНДВИЧ 140гр, сувенирная 128 О-ворот с резинкой</t>
  </si>
  <si>
    <t xml:space="preserve">                (321604) Футболка СЭНДВИЧ 140гр, сувенирная 134 О-ворот с резинкой</t>
  </si>
  <si>
    <t xml:space="preserve">                (321605) Футболка СЭНДВИЧ 140гр, сувенирная 140 О-ворот с резинкой</t>
  </si>
  <si>
    <t xml:space="preserve">                (321606) Футболка СЭНДВИЧ 140гр, сувенирная 146 О-ворот с резинкой</t>
  </si>
  <si>
    <t xml:space="preserve">                (321607) Футболка СЭНДВИЧ 140гр, сувенирная 152 О-ворот с резинкой</t>
  </si>
  <si>
    <t xml:space="preserve">                (321608) Футболка СЭНДВИЧ 140гр, сувенирная 158 О-ворот с резинкой</t>
  </si>
  <si>
    <t xml:space="preserve">                (321609) Футболка СЭНДВИЧ 140гр, сувенирная 164 О-ворот с резинкой</t>
  </si>
  <si>
    <t xml:space="preserve">            6.3.5. Футболки Сэндвич ПЕРЛАМУТР Унисекс О-ворот</t>
  </si>
  <si>
    <t xml:space="preserve">                Футболки Сэндвич ПЕРЛАМУТР Унисекс О-ворот 44 (XS)</t>
  </si>
  <si>
    <t xml:space="preserve">                Футболки Сэндвич ПЕРЛАМУТР Унисекс О-ворот 46 (S)</t>
  </si>
  <si>
    <t xml:space="preserve">                Футболки Сэндвич ПЕРЛАМУТР Унисекс О-ворот 48 (M)</t>
  </si>
  <si>
    <t xml:space="preserve">                Футболки Сэндвич ПЕРЛАМУТР Унисекс О-ворот 50 (L)</t>
  </si>
  <si>
    <t xml:space="preserve">                Футболки Сэндвич ПЕРЛАМУТР Унисекс О-ворот 52 (XL)</t>
  </si>
  <si>
    <t xml:space="preserve">                Футболки Сэндвич ПЕРЛАМУТР Унисекс О-ворот 54 (2XL)</t>
  </si>
  <si>
    <t xml:space="preserve">                Футболки Сэндвич ПЕРЛАМУТР Унисекс О-ворот 56 (3XL)</t>
  </si>
  <si>
    <t xml:space="preserve">        5.4. Футболка EVOLUTION ECO ORGANIC (45% ПЭ, 55% ХБ) 170гр/м</t>
  </si>
  <si>
    <t xml:space="preserve">            Футболка EVO ECO мужская белая 42 (2XS)</t>
  </si>
  <si>
    <t xml:space="preserve">            Футболка EVO ECO мужская белая 44 (XS)</t>
  </si>
  <si>
    <t xml:space="preserve">            Футболка EVO ECO мужская белая 46 (S)</t>
  </si>
  <si>
    <t xml:space="preserve">            Футболка EVO ECO мужская белая 48 (M)</t>
  </si>
  <si>
    <t xml:space="preserve">            Футболка EVO ECO мужская белая 50 (L)</t>
  </si>
  <si>
    <t xml:space="preserve">            Футболка EVO ECO мужская белая 52 (XL)</t>
  </si>
  <si>
    <t xml:space="preserve">            Футболка EVO ECO мужская белая 54 (2XL)</t>
  </si>
  <si>
    <t xml:space="preserve">            Футболка EVO ECO мужская белая 56 (3XL)</t>
  </si>
  <si>
    <t xml:space="preserve">            Футболка EVO ECO мужская белая 58 (4XL)</t>
  </si>
  <si>
    <t xml:space="preserve">        5.6. Футболки ХЛОПОК ПРЕМИУМ 180гр</t>
  </si>
  <si>
    <t xml:space="preserve">            Футболки ХЛОПОК ПРЕМИУМ  Белые</t>
  </si>
  <si>
    <t xml:space="preserve">                Футболка Белая ПРЕМИУМ ХЛОПОК 180гр, 42 (2XS)</t>
  </si>
  <si>
    <t xml:space="preserve">                Футболка Белая ПРЕМИУМ ХЛОПОК 180гр, 44 (XS)</t>
  </si>
  <si>
    <t xml:space="preserve">                Футболка Белая ПРЕМИУМ ХЛОПОК 180гр, 46 (S)</t>
  </si>
  <si>
    <t xml:space="preserve">                Футболка Белая ПРЕМИУМ ХЛОПОК 180гр, 48 (M)</t>
  </si>
  <si>
    <t xml:space="preserve">                Футболка Белая ПРЕМИУМ ХЛОПОК 180гр, 50 (L)</t>
  </si>
  <si>
    <t xml:space="preserve">                Футболка Белая ПРЕМИУМ ХЛОПОК 180гр, 52 (XL)</t>
  </si>
  <si>
    <t xml:space="preserve">                Футболка Белая ПРЕМИУМ ХЛОПОК 180гр, 54 (2XL)</t>
  </si>
  <si>
    <t xml:space="preserve">                Футболка Белая ПРЕМИУМ ХЛОПОК 180гр, 56 (3XL)</t>
  </si>
  <si>
    <t xml:space="preserve">                Футболка Белая ПРЕМИУМ ХЛОПОК 180гр, 58 (4XL)</t>
  </si>
  <si>
    <t xml:space="preserve">                Футболка Белая ПРЕМИУМ ХЛОПОК 180гр, 60 (5XL)</t>
  </si>
  <si>
    <t xml:space="preserve">                Футболка Детская Белая ПРЕМИУМ ХЛОПОК 180гр, р.104 +</t>
  </si>
  <si>
    <t xml:space="preserve">                Футболка Детская Белая ПРЕМИУМ ХЛОПОК 180гр, р.116 +</t>
  </si>
  <si>
    <t xml:space="preserve">                Футболка Детская Белая ПРЕМИУМ ХЛОПОК 180гр, р.128 +</t>
  </si>
  <si>
    <t xml:space="preserve">                Футболка Детская Белая ПРЕМИУМ ХЛОПОК 180гр, р.134 -</t>
  </si>
  <si>
    <t xml:space="preserve">                Футболка Детская Белая ПРЕМИУМ ХЛОПОК 180гр, р.152 +</t>
  </si>
  <si>
    <t xml:space="preserve">            Футболки ХЛОПОК ПРЕМИУМ  Черные</t>
  </si>
  <si>
    <t xml:space="preserve">                Футболка Детская ПРЕМИУМ Черный ХЛОПОК 180 гр. р.104+</t>
  </si>
  <si>
    <t xml:space="preserve">                Футболка Детская ПРЕМИУМ Черный ХЛОПОК 180 гр. р.116+</t>
  </si>
  <si>
    <t xml:space="preserve">                Футболка ПРЕМИУМ Черный ХЛОПОК 180 гр, 42 (2XS)</t>
  </si>
  <si>
    <t xml:space="preserve">                Футболка ПРЕМИУМ Черный ХЛОПОК 180 гр, 44 (XS)</t>
  </si>
  <si>
    <t xml:space="preserve">                Футболка ПРЕМИУМ Черный ХЛОПОК 180 гр, 46 (S)</t>
  </si>
  <si>
    <t xml:space="preserve">                Футболка ПРЕМИУМ Черный ХЛОПОК 180 гр, 48 (М)</t>
  </si>
  <si>
    <t xml:space="preserve">                Футболка ПРЕМИУМ Черный ХЛОПОК 180 гр, 50 (L)</t>
  </si>
  <si>
    <t xml:space="preserve">                Футболка ПРЕМИУМ Черный ХЛОПОК 180 гр, 52 (XL)</t>
  </si>
  <si>
    <t xml:space="preserve">                Футболка ПРЕМИУМ Черный ХЛОПОК 180 гр, 54 (2XL)</t>
  </si>
  <si>
    <t xml:space="preserve">                Футболка ПРЕМИУМ Черный ХЛОПОК 180 гр, 56 (3XL)</t>
  </si>
  <si>
    <t xml:space="preserve">                Футболка ПРЕМИУМ Черный ХЛОПОК 180 гр, 58 (4XL)</t>
  </si>
  <si>
    <t xml:space="preserve">                Футболка ПРЕМИУМ Черный ХЛОПОК 180 гр, 60 (5XL)</t>
  </si>
  <si>
    <t xml:space="preserve">            Футболки ХЛОПОК ПРЕМИУМ Красные</t>
  </si>
  <si>
    <t xml:space="preserve">                Футболка Детская Красная ПРЕМИУМ  ХЛОПОК 160гр, р.104 +</t>
  </si>
  <si>
    <t xml:space="preserve">                Футболка Детская Красная ПРЕМИУМ  ХЛОПОК 160гр, р.116 +</t>
  </si>
  <si>
    <t xml:space="preserve">                Футболка Детская Красная ПРЕМИУМ  ХЛОПОК 160гр, р.128 +</t>
  </si>
  <si>
    <t xml:space="preserve">                Футболка Детская Красная ПРЕМИУМ  ХЛОПОК 160гр, р.140 +</t>
  </si>
  <si>
    <t xml:space="preserve">                Футболка Детская Красная ПРЕМИУМ  ХЛОПОК 160гр, р.152 +</t>
  </si>
  <si>
    <t xml:space="preserve">                Футболка Красная ПРЕМИУМ  ХЛОПОК 160гр, 42 (2XS)</t>
  </si>
  <si>
    <t xml:space="preserve">                Футболка Красная ПРЕМИУМ  ХЛОПОК 160гр, 44 (XS)</t>
  </si>
  <si>
    <t xml:space="preserve">                Футболка Красная ПРЕМИУМ  ХЛОПОК 160гр, 46 (S)</t>
  </si>
  <si>
    <t xml:space="preserve">            Футболки ХЛОПОК ПРЕМИУМ Розовые -</t>
  </si>
  <si>
    <t xml:space="preserve">                Футболка Розовая ПРЕМИУМ (цвет 09_02)  ХЛОПОК 160гр, 2XS (42)</t>
  </si>
  <si>
    <t xml:space="preserve">                Футболка Розовая ПРЕМИУМ (цвет 09_02)  ХЛОПОК 160гр, XL (52)</t>
  </si>
  <si>
    <t xml:space="preserve">                Футболка Розовая ПРЕМИУМ (цвет 09_02)  ХЛОПОК 160гр, XS (44)</t>
  </si>
  <si>
    <t xml:space="preserve">        5.7. Футболки ХЛОПОК СТАНДАРТ 160гр</t>
  </si>
  <si>
    <t xml:space="preserve">            160g Футболки ХЛОПОК Белые PROMO 160гр/м</t>
  </si>
  <si>
    <t xml:space="preserve">                Футболка Мужская Белая ХЛОПОК PROMO 2XL (54)</t>
  </si>
  <si>
    <t xml:space="preserve">                Футболка Мужская Белая ХЛОПОК PROMO 3XL (56)</t>
  </si>
  <si>
    <t xml:space="preserve">                Футболка Мужская Белая ХЛОПОК PROMO 4XL (58)</t>
  </si>
  <si>
    <t xml:space="preserve">                Футболка Мужская Белая ХЛОПОК PROMO 5XL (60)</t>
  </si>
  <si>
    <t xml:space="preserve">                Футболка Мужская Белая ХЛОПОК PROMO L (50) </t>
  </si>
  <si>
    <t xml:space="preserve">                Футболка Мужская Белая ХЛОПОК PROMO M (48)</t>
  </si>
  <si>
    <t xml:space="preserve">                Футболка Мужская Белая ХЛОПОК PROMO S (46)</t>
  </si>
  <si>
    <t xml:space="preserve">                Футболка Мужская Белая ХЛОПОК PROMO XL (52)</t>
  </si>
  <si>
    <t xml:space="preserve">                Футболка Мужская Белая ХЛОПОК PROMO XS (44)</t>
  </si>
  <si>
    <t xml:space="preserve">            160g Футболки ХЛОПОК Черные PROMO 160гр/м</t>
  </si>
  <si>
    <t xml:space="preserve">                Футболка Мужская Черная ХЛОПОК PROMO 2XL (54)</t>
  </si>
  <si>
    <t xml:space="preserve">                Футболка Мужская Черная ХЛОПОК PROMO 3XL (56)</t>
  </si>
  <si>
    <t xml:space="preserve">                Футболка Мужская Черная ХЛОПОК PROMO 4XL (58)</t>
  </si>
  <si>
    <t xml:space="preserve">                Футболка Мужская Черная ХЛОПОК PROMO 5XL (60)</t>
  </si>
  <si>
    <t xml:space="preserve">                Футболка Мужская Черная ХЛОПОК PROMO L (50)</t>
  </si>
  <si>
    <t xml:space="preserve">                Футболка Мужская Черная ХЛОПОК PROMO M (48)</t>
  </si>
  <si>
    <t xml:space="preserve">                Футболка Мужская Черная ХЛОПОК PROMO S (46)</t>
  </si>
  <si>
    <t xml:space="preserve">                Футболка Мужская Черная ХЛОПОК PROMO XL (52)</t>
  </si>
  <si>
    <t xml:space="preserve">                Футболка Мужская Черная ХЛОПОК PROMO XS (44)</t>
  </si>
  <si>
    <t xml:space="preserve">    6-Фотобумага </t>
  </si>
  <si>
    <t xml:space="preserve">        6.1. Фотобумага INKWAY</t>
  </si>
  <si>
    <t xml:space="preserve">            6.2. - Матовая INKWAY</t>
  </si>
  <si>
    <t xml:space="preserve">                Матовая INKWAY 10x15</t>
  </si>
  <si>
    <t xml:space="preserve">                    Фотобумага Inkway Матовая, 10 * 15, 180гр. 600 листов +</t>
  </si>
  <si>
    <t xml:space="preserve">                Матовая INKWAY A3</t>
  </si>
  <si>
    <t xml:space="preserve">                    Фотобумага Inkway Матовая, А3, 180гр. 50 листов</t>
  </si>
  <si>
    <t xml:space="preserve">                Матовая INKWAY A4</t>
  </si>
  <si>
    <t xml:space="preserve">                    Фотобумага Inkway Матовая, А4, 128гр. 100 листов</t>
  </si>
  <si>
    <t xml:space="preserve">                    Фотобумага Inkway Матовая, А4, 190гр. 100 листов</t>
  </si>
  <si>
    <t xml:space="preserve">                Матовая Двустороняя INKWAY</t>
  </si>
  <si>
    <t xml:space="preserve">                    Фотобумага Inkway Матовая/Матовая, А4, 140гр. 100 листов</t>
  </si>
  <si>
    <t xml:space="preserve">            6.3. - Самоклейка INKWAY</t>
  </si>
  <si>
    <t xml:space="preserve">                Фотобумага Inkway Самоклеющаяся A3 глянцевая, 120гр. 50 листов +</t>
  </si>
  <si>
    <t xml:space="preserve">                Фотобумага Inkway Самоклеющаяся A4 глянцевая, 120гр. 50 листов +</t>
  </si>
  <si>
    <t xml:space="preserve">                Фотобумага Inkway Самоклеющаяся A4 матовая, 108гр. 50 листов +</t>
  </si>
  <si>
    <t xml:space="preserve">        6.3. Мелованная фотобумага</t>
  </si>
  <si>
    <t xml:space="preserve">            Фотобумага двусторонняя мелованная глянцевая для струйной печати +</t>
  </si>
  <si>
    <t xml:space="preserve">                Фотобумага двусторонняя А3 мелованная глянц.130 г/м 50 листов Эконом-класс -</t>
  </si>
  <si>
    <t xml:space="preserve">                Фотобумага двусторонняя А3 мелованная глянц.160 г/м 50 листов Эконом-класс -</t>
  </si>
  <si>
    <t xml:space="preserve">                Фотобумага двусторонняя А4 мелованная глянц.130 г/м 50 листов Эконом-класс +</t>
  </si>
  <si>
    <t xml:space="preserve">                Фотобумага двусторонняя А4 мелованная глянц.160 г/м 50 листов Эконом-класс +</t>
  </si>
  <si>
    <t xml:space="preserve">                Фотобумага двусторонняя А4 мелованная глянц.200 г/м 50 листов Эконом-класс +</t>
  </si>
  <si>
    <t xml:space="preserve">                Фотобумага двусторонняя А4 мелованная глянц.220 г/м 50 листов Эконом-класс -</t>
  </si>
  <si>
    <t xml:space="preserve">                Фотобумага двусторонняя А4 мелованная глянц.250 г/м 50 листов Эконом-класс +</t>
  </si>
  <si>
    <t xml:space="preserve">                Фотобумага двусторонняя А4 мелованная глянц.300 г/м 50 листов Эконом-класс +</t>
  </si>
  <si>
    <t xml:space="preserve">        6.4. NONAME PAPER</t>
  </si>
  <si>
    <t xml:space="preserve">            10х15</t>
  </si>
  <si>
    <t xml:space="preserve">                10х15 Матовая 170гр, 500л NO NAME+</t>
  </si>
  <si>
    <t xml:space="preserve">                10х15 Матовая, 200гр, 500л NO NAME +</t>
  </si>
  <si>
    <t xml:space="preserve">                10х15 Матовая, 230гр, 500л NO NAME +</t>
  </si>
  <si>
    <t xml:space="preserve">            13х18</t>
  </si>
  <si>
    <t xml:space="preserve">                13х18 Глянцевая 230гр 100л NO NAME</t>
  </si>
  <si>
    <t xml:space="preserve">            А3</t>
  </si>
  <si>
    <t xml:space="preserve">                А3 Глянцевая 115 гр 50л NO NAME</t>
  </si>
  <si>
    <t xml:space="preserve">                А3 Глянцевая 230гр 50л NO NAME +</t>
  </si>
  <si>
    <t xml:space="preserve">                А3 Матовая 100гр, 50л NO NAME</t>
  </si>
  <si>
    <t xml:space="preserve">                А3 Матовая 170гр, 50л NO NAME</t>
  </si>
  <si>
    <t xml:space="preserve">                А3 Матовая 200гр, 50л NO NAME</t>
  </si>
  <si>
    <t xml:space="preserve">                А3 Матовая 230 гр, 50л NO NAME +</t>
  </si>
  <si>
    <t xml:space="preserve">                А3 Самоклейка Глянцевая 115гр, 20 л NO NAME +</t>
  </si>
  <si>
    <t xml:space="preserve">                А3 Самоклейка Матовая 108гр, 20 л NO NAME</t>
  </si>
  <si>
    <t xml:space="preserve">            А4</t>
  </si>
  <si>
    <t xml:space="preserve">                -old</t>
  </si>
  <si>
    <t xml:space="preserve">                    А4 Матовая, 170гр, 100л NO NAME</t>
  </si>
  <si>
    <t xml:space="preserve">                А4 Глянцевая, 115гр, 100л NO NAME</t>
  </si>
  <si>
    <t xml:space="preserve">                А4 Глянцевая, 140гр, 100л NO NAME +</t>
  </si>
  <si>
    <t xml:space="preserve">                А4 Глянцевая, 160гр, 100л NO NAME</t>
  </si>
  <si>
    <t xml:space="preserve">                А4 Глянцевая, 180гр, 100л NO NAME +</t>
  </si>
  <si>
    <t xml:space="preserve">                А4 Глянцевая, 210гр, 100л NO NAME +</t>
  </si>
  <si>
    <t xml:space="preserve">                А4 Глянцевая, 230гр, 100л NO NAME +</t>
  </si>
  <si>
    <t xml:space="preserve">                А4 Матовая ДВУХСТОРОННЯЯ 140гр, 100л NO NAME +</t>
  </si>
  <si>
    <t xml:space="preserve">                А4 Матовая ДВУХСТОРОННЯЯ 220гр, 100л NO NAME +</t>
  </si>
  <si>
    <t xml:space="preserve">                А4 Матовая, 100гр, 100л NO NAME +</t>
  </si>
  <si>
    <t xml:space="preserve">                А4 Матовая, 120гр, 100л NO NAME +</t>
  </si>
  <si>
    <t xml:space="preserve">                А4 Матовая, 200гр, 100л NO NAME +</t>
  </si>
  <si>
    <t xml:space="preserve">                А4 Матовая, 230гр, 100л NO NAME +</t>
  </si>
  <si>
    <t xml:space="preserve">                А4 Самоклейка Глянцевая 115гр 50л NO NAME +</t>
  </si>
  <si>
    <t xml:space="preserve">                А4 Самоклейка Матовая 100гр 50л NO NAME</t>
  </si>
  <si>
    <t xml:space="preserve">            А5</t>
  </si>
  <si>
    <t xml:space="preserve">                А5 Глянцевая, 230гр, 100л NO NAME</t>
  </si>
  <si>
    <t xml:space="preserve">    7-Чернила</t>
  </si>
  <si>
    <t xml:space="preserve">        7.1- ЧЕРНИЛА INKWAY </t>
  </si>
  <si>
    <t xml:space="preserve">            HP Серия Universal</t>
  </si>
  <si>
    <t xml:space="preserve">                Чернила HP Universal 100ml Black (INKWAY)</t>
  </si>
  <si>
    <t xml:space="preserve">                Чернила HP Universal 100ml Cyan (INKWAY)</t>
  </si>
  <si>
    <t xml:space="preserve">                Чернила HP Universal 100ml Magenta (INKWAY)</t>
  </si>
  <si>
    <t xml:space="preserve">                Чернила HP Universal 100ml Yellow (INKWAY)</t>
  </si>
  <si>
    <t xml:space="preserve">            OCP RSL, Rinse Solution Liquid - базовая сервисная промывочная жидкость (желтого цвета), 100gr</t>
  </si>
  <si>
    <t xml:space="preserve">    8-FLEX пленки для текстиля</t>
  </si>
  <si>
    <t xml:space="preserve">        7.1. PROFI-FLEX пленки (Корея)</t>
  </si>
  <si>
    <t xml:space="preserve">            PROFI FLEX PREMIUM (PU-Полиуретан) 0,5*1м/п</t>
  </si>
  <si>
    <t xml:space="preserve">                Пленка PROFI FLEX PREMIUM (DMPU-01) Белая PU , 1м/п</t>
  </si>
  <si>
    <t xml:space="preserve">                Пленка PROFI FLEX PREMIUM (DMPU-02) Черная PU, 1м/п</t>
  </si>
  <si>
    <t xml:space="preserve">                Пленка PROFI FLEX PREMIUM (DMPU-04) Green PU, 1м/п</t>
  </si>
  <si>
    <t xml:space="preserve">                Пленка PROFI FLEX PREMIUM (DMPU-05) Sky Blue PU, 1м/п</t>
  </si>
  <si>
    <t xml:space="preserve">                Пленка PROFI FLEX PREMIUM (DMPU-07) Royal blue PU, 1м/п</t>
  </si>
  <si>
    <t xml:space="preserve">                Пленка PROFI FLEX PREMIUM (DMPU-08) Navy PU, 1м</t>
  </si>
  <si>
    <t xml:space="preserve">                Пленка PROFI FLEX PREMIUM (DMPU-09) Lemon Yellow PU, 1м</t>
  </si>
  <si>
    <t xml:space="preserve">                Пленка PROFI FLEX PREMIUM (DMPU-10) Yellow PU, 1м/п</t>
  </si>
  <si>
    <t xml:space="preserve">                Пленка PROFI FLEX PREMIUM (DMPU-11) Golden Yellow PU, 1м/п</t>
  </si>
  <si>
    <t xml:space="preserve">                Пленка PROFI FLEX PREMIUM (DMPU-12) Orange PU, 1м/п</t>
  </si>
  <si>
    <t xml:space="preserve">                Пленка PROFI FLEX PREMIUM (DMPU-13) Grey PU, 1м/п</t>
  </si>
  <si>
    <t xml:space="preserve">                Пленка PROFI FLEX PREMIUM (DMPU-19) Silver PU, 1м/п</t>
  </si>
  <si>
    <t xml:space="preserve">                Пленка PROFI FLEX PREMIUM (DMPU-20) Gold PU, 1м/п</t>
  </si>
  <si>
    <t xml:space="preserve">                Пленка PROFI FLEX PREMIUM (DMPU-21) Neon Yellow, 1м</t>
  </si>
  <si>
    <t xml:space="preserve">                Пленка PROFI FLEX PREMIUM (DMPU-22) Neon Orange, 1м</t>
  </si>
  <si>
    <t xml:space="preserve">                Пленка PROFI FLEX PREMIUM (DMPU-24) Neon Green, 1м</t>
  </si>
  <si>
    <t xml:space="preserve">                Пленка PROFI FLEX PREMIUM (DMPU-25) Neon Blue, 1м</t>
  </si>
  <si>
    <t xml:space="preserve">                Пленка PROFI FLEX PREMIUM (DMPU-26) Pink, 1м/п</t>
  </si>
  <si>
    <t xml:space="preserve">                Пленка PROFI FLEX PREMIUM (DMPU-27) Purple, 1м</t>
  </si>
  <si>
    <t xml:space="preserve">                Пленка PROFI FLEX PREMIUM (DMPU-28) Fuchsia, 1м</t>
  </si>
  <si>
    <t xml:space="preserve">                Пленка PROFI FLEX PREMIUM (DMPU-33) Aqua Marine, 1м</t>
  </si>
  <si>
    <t xml:space="preserve">                Пленка PROFI FLEX PREMIUM (DMPU-43) Lilac, 1м</t>
  </si>
  <si>
    <t xml:space="preserve">                Пленка PROFI FLEX PREMIUM (DMPU-49) Neon Coral, 1м</t>
  </si>
  <si>
    <t xml:space="preserve">                Пленка PROFI FLEX PREMIUM (DMPU-V02) Черная VENT HOLE , 1м</t>
  </si>
  <si>
    <t xml:space="preserve">            PROFI-FLEX FOIL (ФОЛЬГА с клеем. ХИТ!) 0,5*1м/п </t>
  </si>
  <si>
    <t xml:space="preserve">                PROFI-FLEX FOIL (ФОЛЬГА с клеем. ЛИСТОВАЯ)</t>
  </si>
  <si>
    <t xml:space="preserve">                    Пленка PROFI FLEX FOIL (DMSFO-01A3) Silver, 25*30 см 1 лист</t>
  </si>
  <si>
    <t xml:space="preserve">                    Пленка PROFI FLEX FOIL (DMSFO-18A3) Spectrum, 25*30 см, 1 лист</t>
  </si>
  <si>
    <t xml:space="preserve">                Пленка PROFI FLEX FOIL (DMSFO-02) Gold, 1м/п +</t>
  </si>
  <si>
    <t xml:space="preserve">                Пленка PROFI FLEX FOIL (DMSFO-101) Military, 1м/п +</t>
  </si>
  <si>
    <t xml:space="preserve">                Пленка PROFI FLEX FOIL (DMSFO-102) Camo A, 1м/п</t>
  </si>
  <si>
    <t xml:space="preserve">                Пленка PROFI FLEX FOIL (DMSFO-110) Leopard-a-Gold, 1м/п</t>
  </si>
  <si>
    <t xml:space="preserve">                Пленка PROFI FLEX FOIL (DMSFO-111) Leopard-b Silver, 1м/п</t>
  </si>
  <si>
    <t xml:space="preserve">                Пленка PROFI FLEX FOIL (DMSFO-121) Flower A, 1м/п</t>
  </si>
  <si>
    <t xml:space="preserve">                Пленка PROFI FLEX FOIL (DMSFO-33) Rose Gold, 1м/п +</t>
  </si>
  <si>
    <t xml:space="preserve">                Пленка PROFI FLEX FOIL (DMSFO-36) Olive, 1м</t>
  </si>
  <si>
    <t xml:space="preserve">            PROFI-FLEX Glitter 0,5*1м/п</t>
  </si>
  <si>
    <t xml:space="preserve">                Пленка PROFI FLEX Glitter (DMGL-09) Black, 1м +</t>
  </si>
  <si>
    <t xml:space="preserve">            PROFI-FLEX Reflective (Светоотражающая)</t>
  </si>
  <si>
    <t xml:space="preserve">                Пленка Reflective Silver, 1м +</t>
  </si>
  <si>
    <t xml:space="preserve">        7.4. HTV пленки</t>
  </si>
  <si>
    <t xml:space="preserve">            HTV PU премиум рулоны 610mm</t>
  </si>
  <si>
    <t xml:space="preserve">                Пленка HTV-flex premium PU (черный), 0,61м*1м/п с липкой подложкой</t>
  </si>
  <si>
    <t xml:space="preserve">            HTV светоотражающая 610mm</t>
  </si>
  <si>
    <t xml:space="preserve">                Пленка HTV-flex reflective PU (светло серый), 0,61м*1м с липкой подложкой</t>
  </si>
  <si>
    <t xml:space="preserve">                Пленка HTV-flex reflective PU (хамелеон), 0,61м*1м/п</t>
  </si>
  <si>
    <t xml:space="preserve">            Инструмент для выборки пленки после резки</t>
  </si>
  <si>
    <t xml:space="preserve">            Линейки для футболок (4шт)</t>
  </si>
  <si>
    <t>Скидка Р</t>
  </si>
  <si>
    <t>% скидки</t>
  </si>
  <si>
    <t>Цена без скидки</t>
  </si>
  <si>
    <t xml:space="preserve">                Пленка PROFI FLEX PREMIUM (DMPU-31) Ligh Green, 1м</t>
  </si>
  <si>
    <t xml:space="preserve">    Удаленные позиции</t>
  </si>
  <si>
    <t>Цена со скидкой</t>
  </si>
  <si>
    <t>Ваш заказ (шт)</t>
  </si>
  <si>
    <t>Ваш заказ руб</t>
  </si>
  <si>
    <t>Предновогодняя распродажа до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</si>
</sst>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RUB&quot;"/>
    <numFmt numFmtId="165" formatCode="0.00&quot; RUB&quot;"/>
  </numFmts>
  <fonts count="10" x14ac:knownFonts="1">
    <font>
      <sz val="8"/>
      <name val="Arial"/>
      <family val="2"/>
    </font>
    <font>
      <b/>
      <sz val="9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b/>
      <sz val="8"/>
      <name val="Arial"/>
      <family val="2"/>
      <charset val="204"/>
    </font>
    <font>
      <strike/>
      <sz val="8"/>
      <name val="Arial"/>
      <family val="2"/>
    </font>
    <font>
      <i/>
      <strike/>
      <sz val="9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u/>
      <sz val="14"/>
      <color rgb="FFFF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4" fillId="2" borderId="3" xfId="0" applyNumberFormat="1" applyFont="1" applyFill="1" applyBorder="1" applyAlignment="1">
      <alignment horizontal="right" vertical="top" wrapText="1"/>
    </xf>
    <xf numFmtId="165" fontId="4" fillId="2" borderId="3" xfId="0" applyNumberFormat="1" applyFont="1" applyFill="1" applyBorder="1" applyAlignment="1">
      <alignment horizontal="right" vertical="top" wrapText="1"/>
    </xf>
    <xf numFmtId="0" fontId="4" fillId="0" borderId="0" xfId="0" applyFont="1"/>
    <xf numFmtId="0" fontId="0" fillId="3" borderId="3" xfId="0" applyFill="1" applyBorder="1" applyAlignment="1">
      <alignment vertical="top" wrapText="1"/>
    </xf>
    <xf numFmtId="0" fontId="0" fillId="3" borderId="3" xfId="0" applyFill="1" applyBorder="1" applyAlignment="1">
      <alignment horizontal="right" vertical="top" wrapText="1"/>
    </xf>
    <xf numFmtId="0" fontId="2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right" vertical="top" wrapText="1"/>
    </xf>
    <xf numFmtId="0" fontId="2" fillId="5" borderId="3" xfId="0" applyFont="1" applyFill="1" applyBorder="1" applyAlignment="1">
      <alignment vertical="top" wrapText="1"/>
    </xf>
    <xf numFmtId="0" fontId="3" fillId="5" borderId="3" xfId="0" applyFont="1" applyFill="1" applyBorder="1" applyAlignment="1">
      <alignment horizontal="right" vertical="top" wrapText="1"/>
    </xf>
    <xf numFmtId="0" fontId="0" fillId="2" borderId="3" xfId="0" applyFill="1" applyBorder="1" applyAlignment="1">
      <alignment vertical="top" wrapText="1"/>
    </xf>
    <xf numFmtId="164" fontId="0" fillId="2" borderId="3" xfId="0" applyNumberFormat="1" applyFill="1" applyBorder="1" applyAlignment="1">
      <alignment horizontal="right"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3" xfId="0" applyFont="1" applyFill="1" applyBorder="1" applyAlignment="1">
      <alignment horizontal="right" vertical="top" wrapText="1"/>
    </xf>
    <xf numFmtId="0" fontId="0" fillId="2" borderId="3" xfId="0" applyFill="1" applyBorder="1" applyAlignment="1">
      <alignment horizontal="right" vertical="top" wrapText="1"/>
    </xf>
    <xf numFmtId="165" fontId="0" fillId="2" borderId="3" xfId="0" applyNumberFormat="1" applyFill="1" applyBorder="1" applyAlignment="1">
      <alignment horizontal="right" vertical="top" wrapText="1"/>
    </xf>
    <xf numFmtId="0" fontId="2" fillId="7" borderId="3" xfId="0" applyFont="1" applyFill="1" applyBorder="1" applyAlignment="1">
      <alignment vertical="top" wrapText="1"/>
    </xf>
    <xf numFmtId="0" fontId="3" fillId="7" borderId="3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right" vertical="top" wrapText="1"/>
    </xf>
    <xf numFmtId="0" fontId="2" fillId="4" borderId="3" xfId="0" applyFont="1" applyFill="1" applyBorder="1" applyAlignment="1">
      <alignment horizontal="right" vertical="top" wrapText="1"/>
    </xf>
    <xf numFmtId="0" fontId="2" fillId="5" borderId="3" xfId="0" applyFont="1" applyFill="1" applyBorder="1" applyAlignment="1">
      <alignment horizontal="right" vertical="top" wrapText="1"/>
    </xf>
    <xf numFmtId="0" fontId="2" fillId="6" borderId="3" xfId="0" applyFont="1" applyFill="1" applyBorder="1" applyAlignment="1">
      <alignment horizontal="right" vertical="top" wrapText="1"/>
    </xf>
    <xf numFmtId="0" fontId="2" fillId="7" borderId="3" xfId="0" applyFont="1" applyFill="1" applyBorder="1" applyAlignment="1">
      <alignment horizontal="right" vertical="top" wrapText="1"/>
    </xf>
    <xf numFmtId="1" fontId="4" fillId="3" borderId="3" xfId="0" applyNumberFormat="1" applyFont="1" applyFill="1" applyBorder="1" applyAlignment="1">
      <alignment horizontal="center" vertical="top" wrapText="1"/>
    </xf>
    <xf numFmtId="1" fontId="2" fillId="4" borderId="3" xfId="0" applyNumberFormat="1" applyFont="1" applyFill="1" applyBorder="1" applyAlignment="1">
      <alignment horizontal="center" vertical="top" wrapText="1"/>
    </xf>
    <xf numFmtId="1" fontId="2" fillId="5" borderId="3" xfId="0" applyNumberFormat="1" applyFont="1" applyFill="1" applyBorder="1" applyAlignment="1">
      <alignment horizontal="center" vertical="top" wrapText="1"/>
    </xf>
    <xf numFmtId="1" fontId="4" fillId="2" borderId="3" xfId="0" applyNumberFormat="1" applyFont="1" applyFill="1" applyBorder="1" applyAlignment="1">
      <alignment horizontal="center" vertical="top" wrapText="1"/>
    </xf>
    <xf numFmtId="1" fontId="2" fillId="6" borderId="3" xfId="0" applyNumberFormat="1" applyFont="1" applyFill="1" applyBorder="1" applyAlignment="1">
      <alignment horizontal="center" vertical="top" wrapText="1"/>
    </xf>
    <xf numFmtId="1" fontId="2" fillId="7" borderId="3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Alignment="1">
      <alignment horizontal="center"/>
    </xf>
    <xf numFmtId="0" fontId="5" fillId="3" borderId="3" xfId="0" applyFont="1" applyFill="1" applyBorder="1" applyAlignment="1">
      <alignment horizontal="right" vertical="top" wrapText="1"/>
    </xf>
    <xf numFmtId="0" fontId="6" fillId="4" borderId="3" xfId="0" applyFont="1" applyFill="1" applyBorder="1" applyAlignment="1">
      <alignment horizontal="right" vertical="top" wrapText="1"/>
    </xf>
    <xf numFmtId="0" fontId="6" fillId="5" borderId="3" xfId="0" applyFont="1" applyFill="1" applyBorder="1" applyAlignment="1">
      <alignment horizontal="right" vertical="top" wrapText="1"/>
    </xf>
    <xf numFmtId="164" fontId="5" fillId="2" borderId="3" xfId="0" applyNumberFormat="1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horizontal="right" vertical="top" wrapText="1"/>
    </xf>
    <xf numFmtId="165" fontId="5" fillId="2" borderId="3" xfId="0" applyNumberFormat="1" applyFont="1" applyFill="1" applyBorder="1" applyAlignment="1">
      <alignment horizontal="right" vertical="top" wrapText="1"/>
    </xf>
    <xf numFmtId="0" fontId="6" fillId="7" borderId="3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right" vertical="top" wrapText="1"/>
    </xf>
    <xf numFmtId="0" fontId="5" fillId="0" borderId="0" xfId="0" applyFont="1"/>
    <xf numFmtId="0" fontId="8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4B4B4"/>
      <rgbColor rgb="00993366"/>
      <rgbColor rgb="00C3C3C3"/>
      <rgbColor rgb="00CCFFFF"/>
      <rgbColor rgb="00D2D2D2"/>
      <rgbColor rgb="00E6E6E6"/>
      <rgbColor rgb="00FAFAFA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0B3F-05D3-42BB-85B3-7343F5B7CBE3}">
  <sheetPr>
    <outlinePr summaryBelow="0" summaryRight="0"/>
    <pageSetUpPr autoPageBreaks="0"/>
  </sheetPr>
  <dimension ref="B1:I448"/>
  <sheetViews>
    <sheetView tabSelected="1" workbookViewId="0">
      <pane ySplit="1" topLeftCell="A314" activePane="bottomLeft" state="frozen"/>
      <selection pane="bottomLeft" activeCell="G345" sqref="G345"/>
    </sheetView>
  </sheetViews>
  <sheetFormatPr defaultColWidth="10.6640625" defaultRowHeight="11.25" outlineLevelRow="5" x14ac:dyDescent="0.2"/>
  <cols>
    <col min="1" max="1" width="1.1640625" customWidth="1"/>
    <col min="2" max="2" width="110.1640625" customWidth="1"/>
    <col min="3" max="3" width="18" style="3" customWidth="1"/>
    <col min="4" max="4" width="18" style="38" customWidth="1"/>
    <col min="5" max="5" width="18" customWidth="1"/>
    <col min="6" max="7" width="12.5" style="29" customWidth="1"/>
    <col min="8" max="8" width="14.33203125" style="29" customWidth="1"/>
    <col min="9" max="9" width="10.33203125" customWidth="1"/>
  </cols>
  <sheetData>
    <row r="1" spans="2:9" ht="23.25" customHeight="1" x14ac:dyDescent="0.2">
      <c r="B1" s="42" t="s">
        <v>451</v>
      </c>
      <c r="C1" s="44" t="s">
        <v>448</v>
      </c>
      <c r="D1" s="46" t="s">
        <v>445</v>
      </c>
      <c r="E1" s="44" t="s">
        <v>443</v>
      </c>
      <c r="F1" s="40" t="s">
        <v>444</v>
      </c>
      <c r="G1" s="40" t="s">
        <v>449</v>
      </c>
      <c r="H1" s="40" t="s">
        <v>450</v>
      </c>
    </row>
    <row r="2" spans="2:9" ht="11.25" customHeight="1" x14ac:dyDescent="0.2">
      <c r="B2" s="43"/>
      <c r="C2" s="45"/>
      <c r="D2" s="47"/>
      <c r="E2" s="45"/>
      <c r="F2" s="41"/>
      <c r="G2" s="41"/>
      <c r="H2" s="41"/>
    </row>
    <row r="3" spans="2:9" x14ac:dyDescent="0.2">
      <c r="B3" s="4"/>
      <c r="C3" s="18"/>
      <c r="D3" s="30"/>
      <c r="E3" s="5"/>
      <c r="F3" s="23"/>
      <c r="G3" s="23"/>
      <c r="H3" s="23"/>
    </row>
    <row r="4" spans="2:9" ht="12" outlineLevel="1" x14ac:dyDescent="0.2">
      <c r="B4" s="6" t="s">
        <v>0</v>
      </c>
      <c r="C4" s="19"/>
      <c r="D4" s="31"/>
      <c r="E4" s="7"/>
      <c r="F4" s="24"/>
      <c r="G4" s="24"/>
      <c r="H4" s="24"/>
    </row>
    <row r="5" spans="2:9" ht="12" outlineLevel="2" x14ac:dyDescent="0.2">
      <c r="B5" s="8" t="s">
        <v>1</v>
      </c>
      <c r="C5" s="20"/>
      <c r="D5" s="32"/>
      <c r="E5" s="9"/>
      <c r="F5" s="25"/>
      <c r="G5" s="25"/>
      <c r="H5" s="25"/>
    </row>
    <row r="6" spans="2:9" outlineLevel="3" x14ac:dyDescent="0.2">
      <c r="B6" s="10" t="s">
        <v>2</v>
      </c>
      <c r="C6" s="1">
        <v>26960</v>
      </c>
      <c r="D6" s="33">
        <v>32000</v>
      </c>
      <c r="E6" s="11">
        <f>D6-C6</f>
        <v>5040</v>
      </c>
      <c r="F6" s="26">
        <f>E6*100/D6</f>
        <v>15.75</v>
      </c>
      <c r="G6" s="26">
        <v>0</v>
      </c>
      <c r="H6" s="26">
        <f>G6*C6</f>
        <v>0</v>
      </c>
      <c r="I6" s="39"/>
    </row>
    <row r="7" spans="2:9" outlineLevel="3" x14ac:dyDescent="0.2">
      <c r="B7" s="10" t="s">
        <v>3</v>
      </c>
      <c r="C7" s="1">
        <v>24900</v>
      </c>
      <c r="D7" s="33">
        <v>46219.6</v>
      </c>
      <c r="E7" s="11">
        <f t="shared" ref="E7:E68" si="0">D7-C7</f>
        <v>21319.599999999999</v>
      </c>
      <c r="F7" s="26">
        <f t="shared" ref="F7:F68" si="1">E7*100/D7</f>
        <v>46.126751421474872</v>
      </c>
      <c r="G7" s="26"/>
      <c r="H7" s="26">
        <f t="shared" ref="H7:H68" si="2">G7*C7</f>
        <v>0</v>
      </c>
    </row>
    <row r="8" spans="2:9" ht="12" outlineLevel="2" x14ac:dyDescent="0.2">
      <c r="B8" s="8" t="s">
        <v>4</v>
      </c>
      <c r="C8" s="20"/>
      <c r="D8" s="32"/>
      <c r="E8" s="9"/>
      <c r="F8" s="25"/>
      <c r="G8" s="25"/>
      <c r="H8" s="25"/>
    </row>
    <row r="9" spans="2:9" outlineLevel="3" x14ac:dyDescent="0.2">
      <c r="B9" s="10" t="s">
        <v>5</v>
      </c>
      <c r="C9" s="1">
        <v>39900</v>
      </c>
      <c r="D9" s="33">
        <v>53882.55</v>
      </c>
      <c r="E9" s="11">
        <f t="shared" si="0"/>
        <v>13982.550000000003</v>
      </c>
      <c r="F9" s="26">
        <f t="shared" si="1"/>
        <v>25.950052475244771</v>
      </c>
      <c r="G9" s="26"/>
      <c r="H9" s="26">
        <f t="shared" si="2"/>
        <v>0</v>
      </c>
      <c r="I9" s="39"/>
    </row>
    <row r="10" spans="2:9" outlineLevel="3" x14ac:dyDescent="0.2">
      <c r="B10" s="10" t="s">
        <v>6</v>
      </c>
      <c r="C10" s="1">
        <v>49000</v>
      </c>
      <c r="D10" s="33">
        <v>88900</v>
      </c>
      <c r="E10" s="11">
        <f t="shared" si="0"/>
        <v>39900</v>
      </c>
      <c r="F10" s="26">
        <f t="shared" si="1"/>
        <v>44.881889763779526</v>
      </c>
      <c r="G10" s="26"/>
      <c r="H10" s="26">
        <f t="shared" si="2"/>
        <v>0</v>
      </c>
    </row>
    <row r="11" spans="2:9" ht="12" outlineLevel="2" x14ac:dyDescent="0.2">
      <c r="B11" s="8" t="s">
        <v>7</v>
      </c>
      <c r="C11" s="20"/>
      <c r="D11" s="32"/>
      <c r="E11" s="9"/>
      <c r="F11" s="25"/>
      <c r="G11" s="25"/>
      <c r="H11" s="25"/>
    </row>
    <row r="12" spans="2:9" outlineLevel="3" x14ac:dyDescent="0.2">
      <c r="B12" s="10" t="s">
        <v>8</v>
      </c>
      <c r="C12" s="1">
        <v>41900</v>
      </c>
      <c r="D12" s="33">
        <v>90000</v>
      </c>
      <c r="E12" s="11">
        <f t="shared" si="0"/>
        <v>48100</v>
      </c>
      <c r="F12" s="26">
        <f t="shared" si="1"/>
        <v>53.444444444444443</v>
      </c>
      <c r="G12" s="26"/>
      <c r="H12" s="26">
        <f t="shared" si="2"/>
        <v>0</v>
      </c>
      <c r="I12" s="39"/>
    </row>
    <row r="13" spans="2:9" ht="12" outlineLevel="2" x14ac:dyDescent="0.2">
      <c r="B13" s="8" t="s">
        <v>9</v>
      </c>
      <c r="C13" s="20"/>
      <c r="D13" s="32"/>
      <c r="E13" s="9"/>
      <c r="F13" s="25"/>
      <c r="G13" s="25"/>
      <c r="H13" s="25"/>
    </row>
    <row r="14" spans="2:9" outlineLevel="3" x14ac:dyDescent="0.2">
      <c r="B14" s="10" t="s">
        <v>10</v>
      </c>
      <c r="C14" s="1">
        <v>8900</v>
      </c>
      <c r="D14" s="33">
        <v>15900</v>
      </c>
      <c r="E14" s="11">
        <f t="shared" si="0"/>
        <v>7000</v>
      </c>
      <c r="F14" s="26">
        <f t="shared" si="1"/>
        <v>44.025157232704402</v>
      </c>
      <c r="G14" s="26"/>
      <c r="H14" s="26">
        <f t="shared" si="2"/>
        <v>0</v>
      </c>
      <c r="I14" s="39"/>
    </row>
    <row r="15" spans="2:9" ht="12" outlineLevel="2" x14ac:dyDescent="0.2">
      <c r="B15" s="8" t="s">
        <v>11</v>
      </c>
      <c r="C15" s="20"/>
      <c r="D15" s="32"/>
      <c r="E15" s="9"/>
      <c r="F15" s="25"/>
      <c r="G15" s="25"/>
      <c r="H15" s="25"/>
    </row>
    <row r="16" spans="2:9" ht="12" outlineLevel="3" x14ac:dyDescent="0.2">
      <c r="B16" s="12" t="s">
        <v>12</v>
      </c>
      <c r="C16" s="21"/>
      <c r="D16" s="34"/>
      <c r="E16" s="13"/>
      <c r="F16" s="27"/>
      <c r="G16" s="27"/>
      <c r="H16" s="27"/>
    </row>
    <row r="17" spans="2:9" outlineLevel="4" x14ac:dyDescent="0.2">
      <c r="B17" s="10" t="s">
        <v>13</v>
      </c>
      <c r="C17" s="1">
        <v>1790</v>
      </c>
      <c r="D17" s="33">
        <v>2919.73</v>
      </c>
      <c r="E17" s="11">
        <f t="shared" si="0"/>
        <v>1129.73</v>
      </c>
      <c r="F17" s="26">
        <f t="shared" si="1"/>
        <v>38.692961335465952</v>
      </c>
      <c r="G17" s="26"/>
      <c r="H17" s="26">
        <f t="shared" si="2"/>
        <v>0</v>
      </c>
      <c r="I17" s="39"/>
    </row>
    <row r="18" spans="2:9" ht="12" outlineLevel="1" x14ac:dyDescent="0.2">
      <c r="B18" s="6" t="s">
        <v>14</v>
      </c>
      <c r="C18" s="19"/>
      <c r="D18" s="31"/>
      <c r="E18" s="7"/>
      <c r="F18" s="24"/>
      <c r="G18" s="24"/>
      <c r="H18" s="24"/>
    </row>
    <row r="19" spans="2:9" ht="12" outlineLevel="2" x14ac:dyDescent="0.2">
      <c r="B19" s="8" t="s">
        <v>15</v>
      </c>
      <c r="C19" s="20"/>
      <c r="D19" s="32"/>
      <c r="E19" s="9"/>
      <c r="F19" s="25"/>
      <c r="G19" s="25"/>
      <c r="H19" s="25"/>
    </row>
    <row r="20" spans="2:9" ht="12" outlineLevel="3" x14ac:dyDescent="0.2">
      <c r="B20" s="12" t="s">
        <v>16</v>
      </c>
      <c r="C20" s="21"/>
      <c r="D20" s="34"/>
      <c r="E20" s="13"/>
      <c r="F20" s="27"/>
      <c r="G20" s="27"/>
      <c r="H20" s="27"/>
    </row>
    <row r="21" spans="2:9" outlineLevel="4" x14ac:dyDescent="0.2">
      <c r="B21" s="10" t="s">
        <v>17</v>
      </c>
      <c r="C21" s="2">
        <v>690</v>
      </c>
      <c r="D21" s="33">
        <v>1305.75</v>
      </c>
      <c r="E21" s="11">
        <f t="shared" si="0"/>
        <v>615.75</v>
      </c>
      <c r="F21" s="26">
        <f t="shared" si="1"/>
        <v>47.156806433084434</v>
      </c>
      <c r="G21" s="26"/>
      <c r="H21" s="26">
        <f t="shared" si="2"/>
        <v>0</v>
      </c>
    </row>
    <row r="22" spans="2:9" ht="12" outlineLevel="3" x14ac:dyDescent="0.2">
      <c r="B22" s="12" t="s">
        <v>18</v>
      </c>
      <c r="C22" s="21"/>
      <c r="D22" s="34"/>
      <c r="E22" s="13"/>
      <c r="F22" s="27"/>
      <c r="G22" s="27"/>
      <c r="H22" s="27"/>
    </row>
    <row r="23" spans="2:9" outlineLevel="4" x14ac:dyDescent="0.2">
      <c r="B23" s="10" t="s">
        <v>19</v>
      </c>
      <c r="C23" s="2">
        <v>590</v>
      </c>
      <c r="D23" s="35">
        <v>742.07</v>
      </c>
      <c r="E23" s="15">
        <f t="shared" si="0"/>
        <v>152.07000000000005</v>
      </c>
      <c r="F23" s="26">
        <f t="shared" si="1"/>
        <v>20.492675893109819</v>
      </c>
      <c r="G23" s="26"/>
      <c r="H23" s="26">
        <f t="shared" si="2"/>
        <v>0</v>
      </c>
      <c r="I23" s="39"/>
    </row>
    <row r="24" spans="2:9" ht="12" outlineLevel="2" x14ac:dyDescent="0.2">
      <c r="B24" s="8" t="s">
        <v>20</v>
      </c>
      <c r="C24" s="20"/>
      <c r="D24" s="32"/>
      <c r="E24" s="9"/>
      <c r="F24" s="25"/>
      <c r="G24" s="25"/>
      <c r="H24" s="25"/>
    </row>
    <row r="25" spans="2:9" outlineLevel="3" x14ac:dyDescent="0.2">
      <c r="B25" s="10" t="s">
        <v>21</v>
      </c>
      <c r="C25" s="1">
        <v>5500</v>
      </c>
      <c r="D25" s="33">
        <v>6327.21</v>
      </c>
      <c r="E25" s="11">
        <f t="shared" si="0"/>
        <v>827.21</v>
      </c>
      <c r="F25" s="26">
        <f t="shared" si="1"/>
        <v>13.073850875820463</v>
      </c>
      <c r="G25" s="26"/>
      <c r="H25" s="26">
        <f t="shared" si="2"/>
        <v>0</v>
      </c>
      <c r="I25" s="39"/>
    </row>
    <row r="26" spans="2:9" outlineLevel="3" x14ac:dyDescent="0.2">
      <c r="B26" s="10" t="s">
        <v>22</v>
      </c>
      <c r="C26" s="1">
        <v>5500</v>
      </c>
      <c r="D26" s="33">
        <v>6327.21</v>
      </c>
      <c r="E26" s="11">
        <f t="shared" si="0"/>
        <v>827.21</v>
      </c>
      <c r="F26" s="26">
        <f t="shared" si="1"/>
        <v>13.073850875820463</v>
      </c>
      <c r="G26" s="26"/>
      <c r="H26" s="26">
        <f t="shared" si="2"/>
        <v>0</v>
      </c>
    </row>
    <row r="27" spans="2:9" outlineLevel="3" x14ac:dyDescent="0.2">
      <c r="B27" s="10" t="s">
        <v>23</v>
      </c>
      <c r="C27" s="1">
        <v>5500</v>
      </c>
      <c r="D27" s="33">
        <v>6327.21</v>
      </c>
      <c r="E27" s="11">
        <f t="shared" si="0"/>
        <v>827.21</v>
      </c>
      <c r="F27" s="26">
        <f t="shared" si="1"/>
        <v>13.073850875820463</v>
      </c>
      <c r="G27" s="26"/>
      <c r="H27" s="26">
        <f t="shared" si="2"/>
        <v>0</v>
      </c>
    </row>
    <row r="28" spans="2:9" outlineLevel="3" x14ac:dyDescent="0.2">
      <c r="B28" s="10" t="s">
        <v>24</v>
      </c>
      <c r="C28" s="1">
        <v>5900</v>
      </c>
      <c r="D28" s="33">
        <v>6661.39</v>
      </c>
      <c r="E28" s="11">
        <f t="shared" si="0"/>
        <v>761.39000000000033</v>
      </c>
      <c r="F28" s="26">
        <f t="shared" si="1"/>
        <v>11.429896763288147</v>
      </c>
      <c r="G28" s="26"/>
      <c r="H28" s="26">
        <f t="shared" si="2"/>
        <v>0</v>
      </c>
    </row>
    <row r="29" spans="2:9" outlineLevel="3" x14ac:dyDescent="0.2">
      <c r="B29" s="10" t="s">
        <v>25</v>
      </c>
      <c r="C29" s="1">
        <v>5500</v>
      </c>
      <c r="D29" s="33">
        <v>6327.21</v>
      </c>
      <c r="E29" s="11">
        <f t="shared" si="0"/>
        <v>827.21</v>
      </c>
      <c r="F29" s="26">
        <f t="shared" si="1"/>
        <v>13.073850875820463</v>
      </c>
      <c r="G29" s="26"/>
      <c r="H29" s="26">
        <f t="shared" si="2"/>
        <v>0</v>
      </c>
    </row>
    <row r="30" spans="2:9" outlineLevel="3" x14ac:dyDescent="0.2">
      <c r="B30" s="10" t="s">
        <v>26</v>
      </c>
      <c r="C30" s="1">
        <v>1790</v>
      </c>
      <c r="D30" s="33">
        <v>2216.75</v>
      </c>
      <c r="E30" s="11">
        <f t="shared" si="0"/>
        <v>426.75</v>
      </c>
      <c r="F30" s="26">
        <f t="shared" si="1"/>
        <v>19.251155971580015</v>
      </c>
      <c r="G30" s="26"/>
      <c r="H30" s="26">
        <f t="shared" si="2"/>
        <v>0</v>
      </c>
    </row>
    <row r="31" spans="2:9" outlineLevel="3" x14ac:dyDescent="0.2">
      <c r="B31" s="10" t="s">
        <v>27</v>
      </c>
      <c r="C31" s="1">
        <v>4990</v>
      </c>
      <c r="D31" s="33">
        <v>6460.88</v>
      </c>
      <c r="E31" s="11">
        <f t="shared" si="0"/>
        <v>1470.88</v>
      </c>
      <c r="F31" s="26">
        <f t="shared" si="1"/>
        <v>22.76593900521291</v>
      </c>
      <c r="G31" s="26"/>
      <c r="H31" s="26">
        <f t="shared" si="2"/>
        <v>0</v>
      </c>
      <c r="I31" s="39"/>
    </row>
    <row r="32" spans="2:9" outlineLevel="3" x14ac:dyDescent="0.2">
      <c r="B32" s="10" t="s">
        <v>28</v>
      </c>
      <c r="C32" s="1">
        <v>9900</v>
      </c>
      <c r="D32" s="33">
        <v>12810.37</v>
      </c>
      <c r="E32" s="11">
        <f t="shared" si="0"/>
        <v>2910.3700000000008</v>
      </c>
      <c r="F32" s="26">
        <f t="shared" si="1"/>
        <v>22.718859798741178</v>
      </c>
      <c r="G32" s="26"/>
      <c r="H32" s="26">
        <f t="shared" si="2"/>
        <v>0</v>
      </c>
    </row>
    <row r="33" spans="2:9" ht="12" outlineLevel="1" x14ac:dyDescent="0.2">
      <c r="B33" s="6" t="s">
        <v>29</v>
      </c>
      <c r="C33" s="19"/>
      <c r="D33" s="31"/>
      <c r="E33" s="7"/>
      <c r="F33" s="24"/>
      <c r="G33" s="24"/>
      <c r="H33" s="24"/>
    </row>
    <row r="34" spans="2:9" ht="12" outlineLevel="2" x14ac:dyDescent="0.2">
      <c r="B34" s="8" t="s">
        <v>30</v>
      </c>
      <c r="C34" s="20"/>
      <c r="D34" s="32"/>
      <c r="E34" s="9"/>
      <c r="F34" s="25"/>
      <c r="G34" s="25"/>
      <c r="H34" s="25"/>
    </row>
    <row r="35" spans="2:9" outlineLevel="3" x14ac:dyDescent="0.2">
      <c r="B35" s="10" t="s">
        <v>31</v>
      </c>
      <c r="C35" s="2">
        <v>19.899999999999999</v>
      </c>
      <c r="D35" s="35">
        <v>24.44</v>
      </c>
      <c r="E35" s="15">
        <f t="shared" si="0"/>
        <v>4.5400000000000027</v>
      </c>
      <c r="F35" s="26">
        <f t="shared" si="1"/>
        <v>18.576104746317522</v>
      </c>
      <c r="G35" s="26"/>
      <c r="H35" s="26">
        <f t="shared" si="2"/>
        <v>0</v>
      </c>
      <c r="I35" s="39"/>
    </row>
    <row r="36" spans="2:9" outlineLevel="3" x14ac:dyDescent="0.2">
      <c r="B36" s="10" t="s">
        <v>32</v>
      </c>
      <c r="C36" s="2">
        <v>19.899999999999999</v>
      </c>
      <c r="D36" s="35">
        <v>24.44</v>
      </c>
      <c r="E36" s="15">
        <f t="shared" si="0"/>
        <v>4.5400000000000027</v>
      </c>
      <c r="F36" s="26">
        <f t="shared" si="1"/>
        <v>18.576104746317522</v>
      </c>
      <c r="G36" s="26"/>
      <c r="H36" s="26">
        <f t="shared" si="2"/>
        <v>0</v>
      </c>
    </row>
    <row r="37" spans="2:9" ht="12" outlineLevel="2" x14ac:dyDescent="0.2">
      <c r="B37" s="8" t="s">
        <v>33</v>
      </c>
      <c r="C37" s="20"/>
      <c r="D37" s="32"/>
      <c r="E37" s="9"/>
      <c r="F37" s="25"/>
      <c r="G37" s="25"/>
      <c r="H37" s="25"/>
    </row>
    <row r="38" spans="2:9" outlineLevel="3" x14ac:dyDescent="0.2">
      <c r="B38" s="10" t="s">
        <v>34</v>
      </c>
      <c r="C38" s="2">
        <v>79</v>
      </c>
      <c r="D38" s="35">
        <v>104.71</v>
      </c>
      <c r="E38" s="15">
        <f t="shared" si="0"/>
        <v>25.709999999999994</v>
      </c>
      <c r="F38" s="26">
        <f t="shared" si="1"/>
        <v>24.553528793811477</v>
      </c>
      <c r="G38" s="26"/>
      <c r="H38" s="26">
        <f t="shared" si="2"/>
        <v>0</v>
      </c>
    </row>
    <row r="39" spans="2:9" outlineLevel="3" x14ac:dyDescent="0.2">
      <c r="B39" s="10" t="s">
        <v>35</v>
      </c>
      <c r="C39" s="2">
        <v>79</v>
      </c>
      <c r="D39" s="35">
        <v>104.71</v>
      </c>
      <c r="E39" s="15">
        <f t="shared" si="0"/>
        <v>25.709999999999994</v>
      </c>
      <c r="F39" s="26">
        <f t="shared" si="1"/>
        <v>24.553528793811477</v>
      </c>
      <c r="G39" s="26"/>
      <c r="H39" s="26">
        <f t="shared" si="2"/>
        <v>0</v>
      </c>
    </row>
    <row r="40" spans="2:9" outlineLevel="3" x14ac:dyDescent="0.2">
      <c r="B40" s="10" t="s">
        <v>36</v>
      </c>
      <c r="C40" s="2">
        <v>79</v>
      </c>
      <c r="D40" s="35">
        <v>104.71</v>
      </c>
      <c r="E40" s="15">
        <f t="shared" si="0"/>
        <v>25.709999999999994</v>
      </c>
      <c r="F40" s="26">
        <f t="shared" si="1"/>
        <v>24.553528793811477</v>
      </c>
      <c r="G40" s="26"/>
      <c r="H40" s="26">
        <f t="shared" si="2"/>
        <v>0</v>
      </c>
      <c r="I40" s="39"/>
    </row>
    <row r="41" spans="2:9" outlineLevel="3" x14ac:dyDescent="0.2">
      <c r="B41" s="10" t="s">
        <v>37</v>
      </c>
      <c r="C41" s="2">
        <v>79</v>
      </c>
      <c r="D41" s="35">
        <v>104.71</v>
      </c>
      <c r="E41" s="15">
        <f t="shared" si="0"/>
        <v>25.709999999999994</v>
      </c>
      <c r="F41" s="26">
        <f t="shared" si="1"/>
        <v>24.553528793811477</v>
      </c>
      <c r="G41" s="26"/>
      <c r="H41" s="26">
        <f t="shared" si="2"/>
        <v>0</v>
      </c>
    </row>
    <row r="42" spans="2:9" outlineLevel="3" x14ac:dyDescent="0.2">
      <c r="B42" s="10" t="s">
        <v>38</v>
      </c>
      <c r="C42" s="2">
        <v>225</v>
      </c>
      <c r="D42" s="35">
        <v>348.63</v>
      </c>
      <c r="E42" s="15">
        <f t="shared" si="0"/>
        <v>123.63</v>
      </c>
      <c r="F42" s="26">
        <f t="shared" si="1"/>
        <v>35.461664228551761</v>
      </c>
      <c r="G42" s="26"/>
      <c r="H42" s="26">
        <f t="shared" si="2"/>
        <v>0</v>
      </c>
    </row>
    <row r="43" spans="2:9" outlineLevel="3" x14ac:dyDescent="0.2">
      <c r="B43" s="10" t="s">
        <v>39</v>
      </c>
      <c r="C43" s="2">
        <v>225</v>
      </c>
      <c r="D43" s="35">
        <v>348.63</v>
      </c>
      <c r="E43" s="15">
        <f t="shared" si="0"/>
        <v>123.63</v>
      </c>
      <c r="F43" s="26">
        <f t="shared" si="1"/>
        <v>35.461664228551761</v>
      </c>
      <c r="G43" s="26"/>
      <c r="H43" s="26">
        <f t="shared" si="2"/>
        <v>0</v>
      </c>
    </row>
    <row r="44" spans="2:9" outlineLevel="3" x14ac:dyDescent="0.2">
      <c r="B44" s="10" t="s">
        <v>40</v>
      </c>
      <c r="C44" s="2">
        <v>225</v>
      </c>
      <c r="D44" s="35">
        <v>348.63</v>
      </c>
      <c r="E44" s="15">
        <f t="shared" si="0"/>
        <v>123.63</v>
      </c>
      <c r="F44" s="26">
        <f t="shared" si="1"/>
        <v>35.461664228551761</v>
      </c>
      <c r="G44" s="26"/>
      <c r="H44" s="26">
        <f t="shared" si="2"/>
        <v>0</v>
      </c>
    </row>
    <row r="45" spans="2:9" outlineLevel="3" x14ac:dyDescent="0.2">
      <c r="B45" s="10" t="s">
        <v>41</v>
      </c>
      <c r="C45" s="2">
        <v>225</v>
      </c>
      <c r="D45" s="35">
        <v>348.63</v>
      </c>
      <c r="E45" s="15">
        <f t="shared" si="0"/>
        <v>123.63</v>
      </c>
      <c r="F45" s="26">
        <f t="shared" si="1"/>
        <v>35.461664228551761</v>
      </c>
      <c r="G45" s="26"/>
      <c r="H45" s="26">
        <f t="shared" si="2"/>
        <v>0</v>
      </c>
    </row>
    <row r="46" spans="2:9" ht="24" outlineLevel="2" x14ac:dyDescent="0.2">
      <c r="B46" s="8" t="s">
        <v>42</v>
      </c>
      <c r="C46" s="20"/>
      <c r="D46" s="32"/>
      <c r="E46" s="9"/>
      <c r="F46" s="25"/>
      <c r="G46" s="25"/>
      <c r="H46" s="25"/>
    </row>
    <row r="47" spans="2:9" outlineLevel="3" x14ac:dyDescent="0.2">
      <c r="B47" s="10" t="s">
        <v>43</v>
      </c>
      <c r="C47" s="2">
        <v>35</v>
      </c>
      <c r="D47" s="35">
        <v>50.5</v>
      </c>
      <c r="E47" s="15">
        <f t="shared" si="0"/>
        <v>15.5</v>
      </c>
      <c r="F47" s="26">
        <f t="shared" si="1"/>
        <v>30.693069306930692</v>
      </c>
      <c r="G47" s="26"/>
      <c r="H47" s="26">
        <f t="shared" si="2"/>
        <v>0</v>
      </c>
    </row>
    <row r="48" spans="2:9" outlineLevel="3" x14ac:dyDescent="0.2">
      <c r="B48" s="10" t="s">
        <v>44</v>
      </c>
      <c r="C48" s="2">
        <v>15</v>
      </c>
      <c r="D48" s="35">
        <v>18.73</v>
      </c>
      <c r="E48" s="15">
        <f t="shared" si="0"/>
        <v>3.7300000000000004</v>
      </c>
      <c r="F48" s="26">
        <f t="shared" si="1"/>
        <v>19.914575547250404</v>
      </c>
      <c r="G48" s="26"/>
      <c r="H48" s="26">
        <f t="shared" si="2"/>
        <v>0</v>
      </c>
      <c r="I48" s="39"/>
    </row>
    <row r="49" spans="2:9" ht="24" outlineLevel="2" x14ac:dyDescent="0.2">
      <c r="B49" s="8" t="s">
        <v>45</v>
      </c>
      <c r="C49" s="20"/>
      <c r="D49" s="32"/>
      <c r="E49" s="9"/>
      <c r="F49" s="25"/>
      <c r="G49" s="25"/>
      <c r="H49" s="25"/>
    </row>
    <row r="50" spans="2:9" outlineLevel="3" x14ac:dyDescent="0.2">
      <c r="B50" s="10" t="s">
        <v>46</v>
      </c>
      <c r="C50" s="2">
        <v>29</v>
      </c>
      <c r="D50" s="35">
        <v>35.03</v>
      </c>
      <c r="E50" s="15">
        <f t="shared" si="0"/>
        <v>6.0300000000000011</v>
      </c>
      <c r="F50" s="26">
        <f t="shared" si="1"/>
        <v>17.213816728518417</v>
      </c>
      <c r="G50" s="26"/>
      <c r="H50" s="26">
        <f t="shared" si="2"/>
        <v>0</v>
      </c>
    </row>
    <row r="51" spans="2:9" outlineLevel="3" x14ac:dyDescent="0.2">
      <c r="B51" s="10" t="s">
        <v>47</v>
      </c>
      <c r="C51" s="2">
        <v>65</v>
      </c>
      <c r="D51" s="35">
        <v>83.09</v>
      </c>
      <c r="E51" s="15">
        <f t="shared" si="0"/>
        <v>18.090000000000003</v>
      </c>
      <c r="F51" s="26">
        <f t="shared" si="1"/>
        <v>21.771572993139973</v>
      </c>
      <c r="G51" s="26"/>
      <c r="H51" s="26">
        <f t="shared" si="2"/>
        <v>0</v>
      </c>
    </row>
    <row r="52" spans="2:9" outlineLevel="3" x14ac:dyDescent="0.2">
      <c r="B52" s="10" t="s">
        <v>48</v>
      </c>
      <c r="C52" s="2">
        <v>14.9</v>
      </c>
      <c r="D52" s="35">
        <v>17.920000000000002</v>
      </c>
      <c r="E52" s="15">
        <f t="shared" si="0"/>
        <v>3.0200000000000014</v>
      </c>
      <c r="F52" s="26">
        <f t="shared" si="1"/>
        <v>16.852678571428577</v>
      </c>
      <c r="G52" s="26"/>
      <c r="H52" s="26">
        <f t="shared" si="2"/>
        <v>0</v>
      </c>
      <c r="I52" s="39"/>
    </row>
    <row r="53" spans="2:9" ht="12" outlineLevel="1" x14ac:dyDescent="0.2">
      <c r="B53" s="6" t="s">
        <v>49</v>
      </c>
      <c r="C53" s="19"/>
      <c r="D53" s="31"/>
      <c r="E53" s="7"/>
      <c r="F53" s="24"/>
      <c r="G53" s="24"/>
      <c r="H53" s="24"/>
    </row>
    <row r="54" spans="2:9" ht="12" outlineLevel="2" x14ac:dyDescent="0.2">
      <c r="B54" s="8" t="s">
        <v>50</v>
      </c>
      <c r="C54" s="20"/>
      <c r="D54" s="32"/>
      <c r="E54" s="9"/>
      <c r="F54" s="25"/>
      <c r="G54" s="25"/>
      <c r="H54" s="25"/>
    </row>
    <row r="55" spans="2:9" ht="12" outlineLevel="3" x14ac:dyDescent="0.2">
      <c r="B55" s="12" t="s">
        <v>51</v>
      </c>
      <c r="C55" s="21"/>
      <c r="D55" s="34"/>
      <c r="E55" s="13"/>
      <c r="F55" s="27"/>
      <c r="G55" s="27"/>
      <c r="H55" s="27"/>
    </row>
    <row r="56" spans="2:9" outlineLevel="4" x14ac:dyDescent="0.2">
      <c r="B56" s="10" t="s">
        <v>52</v>
      </c>
      <c r="C56" s="1">
        <v>2900</v>
      </c>
      <c r="D56" s="33">
        <v>3669.49</v>
      </c>
      <c r="E56" s="11">
        <f t="shared" si="0"/>
        <v>769.48999999999978</v>
      </c>
      <c r="F56" s="26">
        <f t="shared" si="1"/>
        <v>20.969944052170732</v>
      </c>
      <c r="G56" s="26"/>
      <c r="H56" s="26">
        <f t="shared" si="2"/>
        <v>0</v>
      </c>
    </row>
    <row r="57" spans="2:9" outlineLevel="3" x14ac:dyDescent="0.2">
      <c r="B57" s="10" t="s">
        <v>53</v>
      </c>
      <c r="C57" s="1">
        <v>9900</v>
      </c>
      <c r="D57" s="33">
        <v>10979.51</v>
      </c>
      <c r="E57" s="11">
        <f t="shared" si="0"/>
        <v>1079.5100000000002</v>
      </c>
      <c r="F57" s="26">
        <f t="shared" si="1"/>
        <v>9.8320416849203678</v>
      </c>
      <c r="G57" s="26"/>
      <c r="H57" s="26">
        <f t="shared" si="2"/>
        <v>0</v>
      </c>
      <c r="I57" s="39"/>
    </row>
    <row r="58" spans="2:9" ht="12" outlineLevel="1" x14ac:dyDescent="0.2">
      <c r="B58" s="6" t="s">
        <v>54</v>
      </c>
      <c r="C58" s="19"/>
      <c r="D58" s="31"/>
      <c r="E58" s="7"/>
      <c r="F58" s="24"/>
      <c r="G58" s="24"/>
      <c r="H58" s="24"/>
    </row>
    <row r="59" spans="2:9" ht="12" outlineLevel="2" x14ac:dyDescent="0.2">
      <c r="B59" s="8" t="s">
        <v>55</v>
      </c>
      <c r="C59" s="20"/>
      <c r="D59" s="32"/>
      <c r="E59" s="9"/>
      <c r="F59" s="25"/>
      <c r="G59" s="25"/>
      <c r="H59" s="25"/>
    </row>
    <row r="60" spans="2:9" outlineLevel="3" x14ac:dyDescent="0.2">
      <c r="B60" s="10" t="s">
        <v>56</v>
      </c>
      <c r="C60" s="1">
        <v>1490</v>
      </c>
      <c r="D60" s="33">
        <v>2116.5</v>
      </c>
      <c r="E60" s="11">
        <f t="shared" si="0"/>
        <v>626.5</v>
      </c>
      <c r="F60" s="26">
        <f t="shared" si="1"/>
        <v>29.600755965036615</v>
      </c>
      <c r="G60" s="26"/>
      <c r="H60" s="26">
        <f t="shared" si="2"/>
        <v>0</v>
      </c>
      <c r="I60" s="39"/>
    </row>
    <row r="61" spans="2:9" outlineLevel="3" x14ac:dyDescent="0.2">
      <c r="B61" s="10" t="s">
        <v>57</v>
      </c>
      <c r="C61" s="1">
        <v>1490</v>
      </c>
      <c r="D61" s="33">
        <v>2116.5</v>
      </c>
      <c r="E61" s="11">
        <f t="shared" si="0"/>
        <v>626.5</v>
      </c>
      <c r="F61" s="26">
        <f t="shared" si="1"/>
        <v>29.600755965036615</v>
      </c>
      <c r="G61" s="26"/>
      <c r="H61" s="26">
        <f t="shared" si="2"/>
        <v>0</v>
      </c>
    </row>
    <row r="62" spans="2:9" outlineLevel="3" x14ac:dyDescent="0.2">
      <c r="B62" s="10" t="s">
        <v>58</v>
      </c>
      <c r="C62" s="1">
        <v>1490</v>
      </c>
      <c r="D62" s="33">
        <v>2116.5</v>
      </c>
      <c r="E62" s="11">
        <f t="shared" si="0"/>
        <v>626.5</v>
      </c>
      <c r="F62" s="26">
        <f t="shared" si="1"/>
        <v>29.600755965036615</v>
      </c>
      <c r="G62" s="26"/>
      <c r="H62" s="26">
        <f t="shared" si="2"/>
        <v>0</v>
      </c>
    </row>
    <row r="63" spans="2:9" outlineLevel="3" x14ac:dyDescent="0.2">
      <c r="B63" s="10" t="s">
        <v>59</v>
      </c>
      <c r="C63" s="1">
        <v>1490</v>
      </c>
      <c r="D63" s="33">
        <v>2116.5</v>
      </c>
      <c r="E63" s="11">
        <f t="shared" si="0"/>
        <v>626.5</v>
      </c>
      <c r="F63" s="26">
        <f t="shared" si="1"/>
        <v>29.600755965036615</v>
      </c>
      <c r="G63" s="26"/>
      <c r="H63" s="26">
        <f t="shared" si="2"/>
        <v>0</v>
      </c>
    </row>
    <row r="64" spans="2:9" outlineLevel="3" x14ac:dyDescent="0.2">
      <c r="B64" s="10" t="s">
        <v>60</v>
      </c>
      <c r="C64" s="1">
        <v>1490</v>
      </c>
      <c r="D64" s="33">
        <v>2116.5</v>
      </c>
      <c r="E64" s="11">
        <f t="shared" si="0"/>
        <v>626.5</v>
      </c>
      <c r="F64" s="26">
        <f t="shared" si="1"/>
        <v>29.600755965036615</v>
      </c>
      <c r="G64" s="26"/>
      <c r="H64" s="26">
        <f t="shared" si="2"/>
        <v>0</v>
      </c>
    </row>
    <row r="65" spans="2:9" outlineLevel="3" x14ac:dyDescent="0.2">
      <c r="B65" s="10" t="s">
        <v>61</v>
      </c>
      <c r="C65" s="1">
        <v>1490</v>
      </c>
      <c r="D65" s="33">
        <v>1524.05</v>
      </c>
      <c r="E65" s="11">
        <f t="shared" si="0"/>
        <v>34.049999999999955</v>
      </c>
      <c r="F65" s="26">
        <f t="shared" si="1"/>
        <v>2.2341786686788461</v>
      </c>
      <c r="G65" s="26"/>
      <c r="H65" s="26">
        <f t="shared" si="2"/>
        <v>0</v>
      </c>
    </row>
    <row r="66" spans="2:9" outlineLevel="3" x14ac:dyDescent="0.2">
      <c r="B66" s="10" t="s">
        <v>62</v>
      </c>
      <c r="C66" s="1">
        <v>1490</v>
      </c>
      <c r="D66" s="33">
        <v>2116.5</v>
      </c>
      <c r="E66" s="11">
        <f t="shared" si="0"/>
        <v>626.5</v>
      </c>
      <c r="F66" s="26">
        <f t="shared" si="1"/>
        <v>29.600755965036615</v>
      </c>
      <c r="G66" s="26"/>
      <c r="H66" s="26">
        <f t="shared" si="2"/>
        <v>0</v>
      </c>
    </row>
    <row r="67" spans="2:9" outlineLevel="3" x14ac:dyDescent="0.2">
      <c r="B67" s="10" t="s">
        <v>63</v>
      </c>
      <c r="C67" s="1">
        <v>1490</v>
      </c>
      <c r="D67" s="33">
        <v>2116.5</v>
      </c>
      <c r="E67" s="11">
        <f t="shared" si="0"/>
        <v>626.5</v>
      </c>
      <c r="F67" s="26">
        <f t="shared" si="1"/>
        <v>29.600755965036615</v>
      </c>
      <c r="G67" s="26"/>
      <c r="H67" s="26">
        <f t="shared" si="2"/>
        <v>0</v>
      </c>
    </row>
    <row r="68" spans="2:9" outlineLevel="3" x14ac:dyDescent="0.2">
      <c r="B68" s="10" t="s">
        <v>64</v>
      </c>
      <c r="C68" s="1">
        <v>1490</v>
      </c>
      <c r="D68" s="33">
        <v>1534.07</v>
      </c>
      <c r="E68" s="11">
        <f t="shared" si="0"/>
        <v>44.069999999999936</v>
      </c>
      <c r="F68" s="26">
        <f t="shared" si="1"/>
        <v>2.872750265633246</v>
      </c>
      <c r="G68" s="26"/>
      <c r="H68" s="26">
        <f t="shared" si="2"/>
        <v>0</v>
      </c>
    </row>
    <row r="69" spans="2:9" ht="12" outlineLevel="1" x14ac:dyDescent="0.2">
      <c r="B69" s="6" t="s">
        <v>65</v>
      </c>
      <c r="C69" s="19"/>
      <c r="D69" s="31"/>
      <c r="E69" s="7"/>
      <c r="F69" s="24"/>
      <c r="G69" s="24"/>
      <c r="H69" s="24"/>
    </row>
    <row r="70" spans="2:9" ht="12" outlineLevel="2" x14ac:dyDescent="0.2">
      <c r="B70" s="8" t="s">
        <v>66</v>
      </c>
      <c r="C70" s="20"/>
      <c r="D70" s="32"/>
      <c r="E70" s="9"/>
      <c r="F70" s="25"/>
      <c r="G70" s="25"/>
      <c r="H70" s="25"/>
    </row>
    <row r="71" spans="2:9" outlineLevel="3" x14ac:dyDescent="0.2">
      <c r="B71" s="10" t="s">
        <v>67</v>
      </c>
      <c r="C71" s="2">
        <v>199</v>
      </c>
      <c r="D71" s="35">
        <v>246.8</v>
      </c>
      <c r="E71" s="15">
        <f t="shared" ref="E71:E134" si="3">D71-C71</f>
        <v>47.800000000000011</v>
      </c>
      <c r="F71" s="26">
        <f t="shared" ref="F71:F134" si="4">E71*100/D71</f>
        <v>19.367909238249599</v>
      </c>
      <c r="G71" s="26"/>
      <c r="H71" s="26">
        <f t="shared" ref="H71:H134" si="5">G71*C71</f>
        <v>0</v>
      </c>
      <c r="I71" s="39"/>
    </row>
    <row r="72" spans="2:9" outlineLevel="3" x14ac:dyDescent="0.2">
      <c r="B72" s="10" t="s">
        <v>68</v>
      </c>
      <c r="C72" s="2">
        <v>290</v>
      </c>
      <c r="D72" s="35">
        <v>437.84</v>
      </c>
      <c r="E72" s="15">
        <f t="shared" si="3"/>
        <v>147.83999999999997</v>
      </c>
      <c r="F72" s="26">
        <f t="shared" si="4"/>
        <v>33.765759181436138</v>
      </c>
      <c r="G72" s="26"/>
      <c r="H72" s="26">
        <f t="shared" si="5"/>
        <v>0</v>
      </c>
      <c r="I72" s="39"/>
    </row>
    <row r="73" spans="2:9" outlineLevel="3" x14ac:dyDescent="0.2">
      <c r="B73" s="10" t="s">
        <v>69</v>
      </c>
      <c r="C73" s="2">
        <v>199</v>
      </c>
      <c r="D73" s="35">
        <v>258.27</v>
      </c>
      <c r="E73" s="15">
        <f t="shared" si="3"/>
        <v>59.269999999999982</v>
      </c>
      <c r="F73" s="26">
        <f t="shared" si="4"/>
        <v>22.948851976613614</v>
      </c>
      <c r="G73" s="26"/>
      <c r="H73" s="26">
        <f t="shared" si="5"/>
        <v>0</v>
      </c>
      <c r="I73" s="39"/>
    </row>
    <row r="74" spans="2:9" ht="12" outlineLevel="2" x14ac:dyDescent="0.2">
      <c r="B74" s="8" t="s">
        <v>70</v>
      </c>
      <c r="C74" s="20"/>
      <c r="D74" s="32"/>
      <c r="E74" s="9"/>
      <c r="F74" s="25"/>
      <c r="G74" s="25"/>
      <c r="H74" s="25"/>
    </row>
    <row r="75" spans="2:9" outlineLevel="3" x14ac:dyDescent="0.2">
      <c r="B75" s="10" t="s">
        <v>71</v>
      </c>
      <c r="C75" s="2">
        <v>129</v>
      </c>
      <c r="D75" s="35">
        <v>395.2</v>
      </c>
      <c r="E75" s="15">
        <f t="shared" si="3"/>
        <v>266.2</v>
      </c>
      <c r="F75" s="26">
        <f t="shared" si="4"/>
        <v>67.358299595141702</v>
      </c>
      <c r="G75" s="26"/>
      <c r="H75" s="26">
        <f t="shared" si="5"/>
        <v>0</v>
      </c>
      <c r="I75" s="39"/>
    </row>
    <row r="76" spans="2:9" outlineLevel="3" x14ac:dyDescent="0.2">
      <c r="B76" s="10" t="s">
        <v>72</v>
      </c>
      <c r="C76" s="2">
        <v>129</v>
      </c>
      <c r="D76" s="35">
        <v>395.2</v>
      </c>
      <c r="E76" s="15">
        <f t="shared" si="3"/>
        <v>266.2</v>
      </c>
      <c r="F76" s="26">
        <f t="shared" si="4"/>
        <v>67.358299595141702</v>
      </c>
      <c r="G76" s="26"/>
      <c r="H76" s="26">
        <f t="shared" si="5"/>
        <v>0</v>
      </c>
    </row>
    <row r="77" spans="2:9" outlineLevel="3" x14ac:dyDescent="0.2">
      <c r="B77" s="10" t="s">
        <v>73</v>
      </c>
      <c r="C77" s="2">
        <v>129</v>
      </c>
      <c r="D77" s="35">
        <v>395.2</v>
      </c>
      <c r="E77" s="15">
        <f t="shared" si="3"/>
        <v>266.2</v>
      </c>
      <c r="F77" s="26">
        <f t="shared" si="4"/>
        <v>67.358299595141702</v>
      </c>
      <c r="G77" s="26"/>
      <c r="H77" s="26">
        <f t="shared" si="5"/>
        <v>0</v>
      </c>
    </row>
    <row r="78" spans="2:9" outlineLevel="3" x14ac:dyDescent="0.2">
      <c r="B78" s="10" t="s">
        <v>74</v>
      </c>
      <c r="C78" s="2">
        <v>129</v>
      </c>
      <c r="D78" s="35">
        <v>395.2</v>
      </c>
      <c r="E78" s="15">
        <f t="shared" si="3"/>
        <v>266.2</v>
      </c>
      <c r="F78" s="26">
        <f t="shared" si="4"/>
        <v>67.358299595141702</v>
      </c>
      <c r="G78" s="26"/>
      <c r="H78" s="26">
        <f t="shared" si="5"/>
        <v>0</v>
      </c>
      <c r="I78" s="39"/>
    </row>
    <row r="79" spans="2:9" outlineLevel="3" x14ac:dyDescent="0.2">
      <c r="B79" s="10" t="s">
        <v>75</v>
      </c>
      <c r="C79" s="2">
        <v>129</v>
      </c>
      <c r="D79" s="35">
        <v>395.2</v>
      </c>
      <c r="E79" s="15">
        <f t="shared" si="3"/>
        <v>266.2</v>
      </c>
      <c r="F79" s="26">
        <f t="shared" si="4"/>
        <v>67.358299595141702</v>
      </c>
      <c r="G79" s="26"/>
      <c r="H79" s="26">
        <f t="shared" si="5"/>
        <v>0</v>
      </c>
    </row>
    <row r="80" spans="2:9" outlineLevel="3" x14ac:dyDescent="0.2">
      <c r="B80" s="10" t="s">
        <v>76</v>
      </c>
      <c r="C80" s="2">
        <v>129</v>
      </c>
      <c r="D80" s="35">
        <v>395.2</v>
      </c>
      <c r="E80" s="15">
        <f t="shared" si="3"/>
        <v>266.2</v>
      </c>
      <c r="F80" s="26">
        <f t="shared" si="4"/>
        <v>67.358299595141702</v>
      </c>
      <c r="G80" s="26"/>
      <c r="H80" s="26">
        <f t="shared" si="5"/>
        <v>0</v>
      </c>
    </row>
    <row r="81" spans="2:9" outlineLevel="3" x14ac:dyDescent="0.2">
      <c r="B81" s="10" t="s">
        <v>77</v>
      </c>
      <c r="C81" s="2">
        <v>129</v>
      </c>
      <c r="D81" s="35">
        <v>395.2</v>
      </c>
      <c r="E81" s="15">
        <f t="shared" si="3"/>
        <v>266.2</v>
      </c>
      <c r="F81" s="26">
        <f t="shared" si="4"/>
        <v>67.358299595141702</v>
      </c>
      <c r="G81" s="26"/>
      <c r="H81" s="26">
        <f t="shared" si="5"/>
        <v>0</v>
      </c>
    </row>
    <row r="82" spans="2:9" outlineLevel="3" x14ac:dyDescent="0.2">
      <c r="B82" s="10" t="s">
        <v>78</v>
      </c>
      <c r="C82" s="2">
        <v>129</v>
      </c>
      <c r="D82" s="35">
        <v>395.2</v>
      </c>
      <c r="E82" s="15">
        <f t="shared" si="3"/>
        <v>266.2</v>
      </c>
      <c r="F82" s="26">
        <f t="shared" si="4"/>
        <v>67.358299595141702</v>
      </c>
      <c r="G82" s="26"/>
      <c r="H82" s="26">
        <f t="shared" si="5"/>
        <v>0</v>
      </c>
    </row>
    <row r="83" spans="2:9" outlineLevel="3" x14ac:dyDescent="0.2">
      <c r="B83" s="10" t="s">
        <v>79</v>
      </c>
      <c r="C83" s="2">
        <v>129</v>
      </c>
      <c r="D83" s="35">
        <v>395.2</v>
      </c>
      <c r="E83" s="15">
        <f t="shared" si="3"/>
        <v>266.2</v>
      </c>
      <c r="F83" s="26">
        <f t="shared" si="4"/>
        <v>67.358299595141702</v>
      </c>
      <c r="G83" s="26"/>
      <c r="H83" s="26">
        <f t="shared" si="5"/>
        <v>0</v>
      </c>
      <c r="I83" s="39"/>
    </row>
    <row r="84" spans="2:9" ht="12" outlineLevel="1" x14ac:dyDescent="0.2">
      <c r="B84" s="6" t="s">
        <v>80</v>
      </c>
      <c r="C84" s="19"/>
      <c r="D84" s="31"/>
      <c r="E84" s="7"/>
      <c r="F84" s="24"/>
      <c r="G84" s="24"/>
      <c r="H84" s="24"/>
    </row>
    <row r="85" spans="2:9" ht="12" outlineLevel="2" x14ac:dyDescent="0.2">
      <c r="B85" s="8" t="s">
        <v>81</v>
      </c>
      <c r="C85" s="20"/>
      <c r="D85" s="32"/>
      <c r="E85" s="9"/>
      <c r="F85" s="25"/>
      <c r="G85" s="25"/>
      <c r="H85" s="25"/>
    </row>
    <row r="86" spans="2:9" outlineLevel="3" x14ac:dyDescent="0.2">
      <c r="B86" s="10" t="s">
        <v>82</v>
      </c>
      <c r="C86" s="2">
        <v>17</v>
      </c>
      <c r="D86" s="35">
        <v>19</v>
      </c>
      <c r="E86" s="15">
        <f t="shared" si="3"/>
        <v>2</v>
      </c>
      <c r="F86" s="26">
        <f t="shared" si="4"/>
        <v>10.526315789473685</v>
      </c>
      <c r="G86" s="26"/>
      <c r="H86" s="26">
        <f t="shared" si="5"/>
        <v>0</v>
      </c>
      <c r="I86" s="39"/>
    </row>
    <row r="87" spans="2:9" outlineLevel="3" x14ac:dyDescent="0.2">
      <c r="B87" s="10" t="s">
        <v>83</v>
      </c>
      <c r="C87" s="2">
        <v>22</v>
      </c>
      <c r="D87" s="35">
        <v>27.85</v>
      </c>
      <c r="E87" s="15">
        <f t="shared" si="3"/>
        <v>5.8500000000000014</v>
      </c>
      <c r="F87" s="26">
        <f t="shared" si="4"/>
        <v>21.005385996409338</v>
      </c>
      <c r="G87" s="26"/>
      <c r="H87" s="26">
        <f t="shared" si="5"/>
        <v>0</v>
      </c>
    </row>
    <row r="88" spans="2:9" outlineLevel="3" x14ac:dyDescent="0.2">
      <c r="B88" s="10" t="s">
        <v>84</v>
      </c>
      <c r="C88" s="2">
        <v>24</v>
      </c>
      <c r="D88" s="35">
        <v>32.31</v>
      </c>
      <c r="E88" s="15">
        <f t="shared" si="3"/>
        <v>8.3100000000000023</v>
      </c>
      <c r="F88" s="26">
        <f t="shared" si="4"/>
        <v>25.719591457753022</v>
      </c>
      <c r="G88" s="26"/>
      <c r="H88" s="26">
        <f t="shared" si="5"/>
        <v>0</v>
      </c>
    </row>
    <row r="89" spans="2:9" outlineLevel="3" x14ac:dyDescent="0.2">
      <c r="B89" s="10" t="s">
        <v>85</v>
      </c>
      <c r="C89" s="2">
        <v>22</v>
      </c>
      <c r="D89" s="35">
        <v>27.85</v>
      </c>
      <c r="E89" s="15">
        <f t="shared" si="3"/>
        <v>5.8500000000000014</v>
      </c>
      <c r="F89" s="26">
        <f t="shared" si="4"/>
        <v>21.005385996409338</v>
      </c>
      <c r="G89" s="26"/>
      <c r="H89" s="26">
        <f t="shared" si="5"/>
        <v>0</v>
      </c>
    </row>
    <row r="90" spans="2:9" outlineLevel="3" x14ac:dyDescent="0.2">
      <c r="B90" s="10" t="s">
        <v>86</v>
      </c>
      <c r="C90" s="2">
        <v>22</v>
      </c>
      <c r="D90" s="35">
        <v>27.85</v>
      </c>
      <c r="E90" s="15">
        <f t="shared" si="3"/>
        <v>5.8500000000000014</v>
      </c>
      <c r="F90" s="26">
        <f t="shared" si="4"/>
        <v>21.005385996409338</v>
      </c>
      <c r="G90" s="26"/>
      <c r="H90" s="26">
        <f t="shared" si="5"/>
        <v>0</v>
      </c>
      <c r="I90" s="39"/>
    </row>
    <row r="91" spans="2:9" outlineLevel="3" x14ac:dyDescent="0.2">
      <c r="B91" s="10" t="s">
        <v>87</v>
      </c>
      <c r="C91" s="2">
        <v>22</v>
      </c>
      <c r="D91" s="35">
        <v>27.85</v>
      </c>
      <c r="E91" s="15">
        <f t="shared" si="3"/>
        <v>5.8500000000000014</v>
      </c>
      <c r="F91" s="26">
        <f t="shared" si="4"/>
        <v>21.005385996409338</v>
      </c>
      <c r="G91" s="26"/>
      <c r="H91" s="26">
        <f t="shared" si="5"/>
        <v>0</v>
      </c>
    </row>
    <row r="92" spans="2:9" outlineLevel="3" x14ac:dyDescent="0.2">
      <c r="B92" s="10" t="s">
        <v>88</v>
      </c>
      <c r="C92" s="2">
        <v>22</v>
      </c>
      <c r="D92" s="35">
        <v>27.85</v>
      </c>
      <c r="E92" s="15">
        <f t="shared" si="3"/>
        <v>5.8500000000000014</v>
      </c>
      <c r="F92" s="26">
        <f t="shared" si="4"/>
        <v>21.005385996409338</v>
      </c>
      <c r="G92" s="26"/>
      <c r="H92" s="26">
        <f t="shared" si="5"/>
        <v>0</v>
      </c>
    </row>
    <row r="93" spans="2:9" outlineLevel="3" x14ac:dyDescent="0.2">
      <c r="B93" s="10" t="s">
        <v>89</v>
      </c>
      <c r="C93" s="2">
        <v>22</v>
      </c>
      <c r="D93" s="35">
        <v>27.85</v>
      </c>
      <c r="E93" s="15">
        <f t="shared" si="3"/>
        <v>5.8500000000000014</v>
      </c>
      <c r="F93" s="26">
        <f t="shared" si="4"/>
        <v>21.005385996409338</v>
      </c>
      <c r="G93" s="26"/>
      <c r="H93" s="26">
        <f t="shared" si="5"/>
        <v>0</v>
      </c>
    </row>
    <row r="94" spans="2:9" outlineLevel="3" x14ac:dyDescent="0.2">
      <c r="B94" s="10" t="s">
        <v>90</v>
      </c>
      <c r="C94" s="2">
        <v>22</v>
      </c>
      <c r="D94" s="35">
        <v>27.85</v>
      </c>
      <c r="E94" s="15">
        <f t="shared" si="3"/>
        <v>5.8500000000000014</v>
      </c>
      <c r="F94" s="26">
        <f t="shared" si="4"/>
        <v>21.005385996409338</v>
      </c>
      <c r="G94" s="26"/>
      <c r="H94" s="26">
        <f t="shared" si="5"/>
        <v>0</v>
      </c>
    </row>
    <row r="95" spans="2:9" outlineLevel="3" x14ac:dyDescent="0.2">
      <c r="B95" s="10" t="s">
        <v>91</v>
      </c>
      <c r="C95" s="2">
        <v>22</v>
      </c>
      <c r="D95" s="35">
        <v>32.31</v>
      </c>
      <c r="E95" s="15">
        <f t="shared" si="3"/>
        <v>10.310000000000002</v>
      </c>
      <c r="F95" s="26">
        <f t="shared" si="4"/>
        <v>31.909625502940273</v>
      </c>
      <c r="G95" s="26"/>
      <c r="H95" s="26">
        <f t="shared" si="5"/>
        <v>0</v>
      </c>
    </row>
    <row r="96" spans="2:9" outlineLevel="3" x14ac:dyDescent="0.2">
      <c r="B96" s="10" t="s">
        <v>92</v>
      </c>
      <c r="C96" s="2">
        <v>22</v>
      </c>
      <c r="D96" s="35">
        <v>24.51</v>
      </c>
      <c r="E96" s="15">
        <f t="shared" si="3"/>
        <v>2.5100000000000016</v>
      </c>
      <c r="F96" s="26">
        <f t="shared" si="4"/>
        <v>10.240718074255412</v>
      </c>
      <c r="G96" s="26"/>
      <c r="H96" s="26">
        <f t="shared" si="5"/>
        <v>0</v>
      </c>
      <c r="I96" s="39"/>
    </row>
    <row r="97" spans="2:9" outlineLevel="3" x14ac:dyDescent="0.2">
      <c r="B97" s="10" t="s">
        <v>93</v>
      </c>
      <c r="C97" s="2">
        <v>22</v>
      </c>
      <c r="D97" s="35">
        <v>27.85</v>
      </c>
      <c r="E97" s="15">
        <f t="shared" si="3"/>
        <v>5.8500000000000014</v>
      </c>
      <c r="F97" s="26">
        <f t="shared" si="4"/>
        <v>21.005385996409338</v>
      </c>
      <c r="G97" s="26"/>
      <c r="H97" s="26">
        <f t="shared" si="5"/>
        <v>0</v>
      </c>
    </row>
    <row r="98" spans="2:9" outlineLevel="3" x14ac:dyDescent="0.2">
      <c r="B98" s="10" t="s">
        <v>94</v>
      </c>
      <c r="C98" s="2">
        <v>22</v>
      </c>
      <c r="D98" s="35">
        <v>27.85</v>
      </c>
      <c r="E98" s="15">
        <f t="shared" si="3"/>
        <v>5.8500000000000014</v>
      </c>
      <c r="F98" s="26">
        <f t="shared" si="4"/>
        <v>21.005385996409338</v>
      </c>
      <c r="G98" s="26"/>
      <c r="H98" s="26">
        <f t="shared" si="5"/>
        <v>0</v>
      </c>
    </row>
    <row r="99" spans="2:9" outlineLevel="3" x14ac:dyDescent="0.2">
      <c r="B99" s="10" t="s">
        <v>95</v>
      </c>
      <c r="C99" s="2">
        <v>22</v>
      </c>
      <c r="D99" s="35">
        <v>27.85</v>
      </c>
      <c r="E99" s="15">
        <f t="shared" si="3"/>
        <v>5.8500000000000014</v>
      </c>
      <c r="F99" s="26">
        <f t="shared" si="4"/>
        <v>21.005385996409338</v>
      </c>
      <c r="G99" s="26"/>
      <c r="H99" s="26">
        <f t="shared" si="5"/>
        <v>0</v>
      </c>
    </row>
    <row r="100" spans="2:9" ht="12" outlineLevel="1" x14ac:dyDescent="0.2">
      <c r="B100" s="6" t="s">
        <v>96</v>
      </c>
      <c r="C100" s="19"/>
      <c r="D100" s="31"/>
      <c r="E100" s="7"/>
      <c r="F100" s="24"/>
      <c r="G100" s="24"/>
      <c r="H100" s="24"/>
    </row>
    <row r="101" spans="2:9" ht="12" outlineLevel="2" x14ac:dyDescent="0.2">
      <c r="B101" s="8" t="s">
        <v>97</v>
      </c>
      <c r="C101" s="20"/>
      <c r="D101" s="32"/>
      <c r="E101" s="9"/>
      <c r="F101" s="25"/>
      <c r="G101" s="25"/>
      <c r="H101" s="25"/>
    </row>
    <row r="102" spans="2:9" outlineLevel="3" x14ac:dyDescent="0.2">
      <c r="B102" s="10" t="s">
        <v>98</v>
      </c>
      <c r="C102" s="2">
        <v>390</v>
      </c>
      <c r="D102" s="35">
        <v>714.49</v>
      </c>
      <c r="E102" s="15">
        <f t="shared" si="3"/>
        <v>324.49</v>
      </c>
      <c r="F102" s="26">
        <f t="shared" si="4"/>
        <v>45.415611135215329</v>
      </c>
      <c r="G102" s="26"/>
      <c r="H102" s="26">
        <f t="shared" si="5"/>
        <v>0</v>
      </c>
      <c r="I102" s="39"/>
    </row>
    <row r="103" spans="2:9" ht="12" outlineLevel="2" x14ac:dyDescent="0.2">
      <c r="B103" s="8" t="s">
        <v>99</v>
      </c>
      <c r="C103" s="20"/>
      <c r="D103" s="32"/>
      <c r="E103" s="9"/>
      <c r="F103" s="25"/>
      <c r="G103" s="25"/>
      <c r="H103" s="25"/>
    </row>
    <row r="104" spans="2:9" outlineLevel="3" x14ac:dyDescent="0.2">
      <c r="B104" s="10" t="s">
        <v>100</v>
      </c>
      <c r="C104" s="2">
        <v>159</v>
      </c>
      <c r="D104" s="35">
        <v>250.04</v>
      </c>
      <c r="E104" s="15">
        <f t="shared" si="3"/>
        <v>91.039999999999992</v>
      </c>
      <c r="F104" s="26">
        <f t="shared" si="4"/>
        <v>36.410174372100464</v>
      </c>
      <c r="G104" s="26"/>
      <c r="H104" s="26">
        <f t="shared" si="5"/>
        <v>0</v>
      </c>
    </row>
    <row r="105" spans="2:9" ht="12" outlineLevel="2" x14ac:dyDescent="0.2">
      <c r="B105" s="8" t="s">
        <v>101</v>
      </c>
      <c r="C105" s="20"/>
      <c r="D105" s="32"/>
      <c r="E105" s="9"/>
      <c r="F105" s="25"/>
      <c r="G105" s="25"/>
      <c r="H105" s="25"/>
    </row>
    <row r="106" spans="2:9" outlineLevel="3" x14ac:dyDescent="0.2">
      <c r="B106" s="10" t="s">
        <v>102</v>
      </c>
      <c r="C106" s="2">
        <v>199</v>
      </c>
      <c r="D106" s="35">
        <v>209.9</v>
      </c>
      <c r="E106" s="15">
        <f t="shared" si="3"/>
        <v>10.900000000000006</v>
      </c>
      <c r="F106" s="26">
        <f t="shared" si="4"/>
        <v>5.1929490233444522</v>
      </c>
      <c r="G106" s="26"/>
      <c r="H106" s="26">
        <f t="shared" si="5"/>
        <v>0</v>
      </c>
    </row>
    <row r="107" spans="2:9" ht="12" outlineLevel="2" x14ac:dyDescent="0.2">
      <c r="B107" s="8" t="s">
        <v>103</v>
      </c>
      <c r="C107" s="20"/>
      <c r="D107" s="32"/>
      <c r="E107" s="9"/>
      <c r="F107" s="25"/>
      <c r="G107" s="25"/>
      <c r="H107" s="25"/>
    </row>
    <row r="108" spans="2:9" ht="12" outlineLevel="3" x14ac:dyDescent="0.2">
      <c r="B108" s="12" t="s">
        <v>104</v>
      </c>
      <c r="C108" s="21"/>
      <c r="D108" s="34"/>
      <c r="E108" s="13"/>
      <c r="F108" s="27"/>
      <c r="G108" s="27"/>
      <c r="H108" s="27"/>
    </row>
    <row r="109" spans="2:9" outlineLevel="4" x14ac:dyDescent="0.2">
      <c r="B109" s="10" t="s">
        <v>105</v>
      </c>
      <c r="C109" s="2">
        <v>125</v>
      </c>
      <c r="D109" s="35">
        <v>146</v>
      </c>
      <c r="E109" s="15">
        <f t="shared" si="3"/>
        <v>21</v>
      </c>
      <c r="F109" s="26">
        <f t="shared" si="4"/>
        <v>14.383561643835616</v>
      </c>
      <c r="G109" s="26"/>
      <c r="H109" s="26">
        <f t="shared" si="5"/>
        <v>0</v>
      </c>
      <c r="I109" s="39"/>
    </row>
    <row r="110" spans="2:9" outlineLevel="4" x14ac:dyDescent="0.2">
      <c r="B110" s="10" t="s">
        <v>106</v>
      </c>
      <c r="C110" s="2">
        <v>125</v>
      </c>
      <c r="D110" s="35">
        <v>146</v>
      </c>
      <c r="E110" s="15">
        <f t="shared" si="3"/>
        <v>21</v>
      </c>
      <c r="F110" s="26">
        <f t="shared" si="4"/>
        <v>14.383561643835616</v>
      </c>
      <c r="G110" s="26"/>
      <c r="H110" s="26">
        <f t="shared" si="5"/>
        <v>0</v>
      </c>
    </row>
    <row r="111" spans="2:9" outlineLevel="4" x14ac:dyDescent="0.2">
      <c r="B111" s="10" t="s">
        <v>107</v>
      </c>
      <c r="C111" s="2">
        <v>125</v>
      </c>
      <c r="D111" s="35">
        <v>146</v>
      </c>
      <c r="E111" s="15">
        <f t="shared" si="3"/>
        <v>21</v>
      </c>
      <c r="F111" s="26">
        <f t="shared" si="4"/>
        <v>14.383561643835616</v>
      </c>
      <c r="G111" s="26"/>
      <c r="H111" s="26">
        <f t="shared" si="5"/>
        <v>0</v>
      </c>
    </row>
    <row r="112" spans="2:9" outlineLevel="4" x14ac:dyDescent="0.2">
      <c r="B112" s="10" t="s">
        <v>108</v>
      </c>
      <c r="C112" s="2">
        <v>125</v>
      </c>
      <c r="D112" s="35">
        <v>146</v>
      </c>
      <c r="E112" s="15">
        <f t="shared" si="3"/>
        <v>21</v>
      </c>
      <c r="F112" s="26">
        <f t="shared" si="4"/>
        <v>14.383561643835616</v>
      </c>
      <c r="G112" s="26"/>
      <c r="H112" s="26">
        <f t="shared" si="5"/>
        <v>0</v>
      </c>
    </row>
    <row r="113" spans="2:9" outlineLevel="4" x14ac:dyDescent="0.2">
      <c r="B113" s="10" t="s">
        <v>109</v>
      </c>
      <c r="C113" s="2">
        <v>125</v>
      </c>
      <c r="D113" s="35">
        <v>146</v>
      </c>
      <c r="E113" s="15">
        <f t="shared" si="3"/>
        <v>21</v>
      </c>
      <c r="F113" s="26">
        <f t="shared" si="4"/>
        <v>14.383561643835616</v>
      </c>
      <c r="G113" s="26"/>
      <c r="H113" s="26">
        <f t="shared" si="5"/>
        <v>0</v>
      </c>
    </row>
    <row r="114" spans="2:9" outlineLevel="4" x14ac:dyDescent="0.2">
      <c r="B114" s="10" t="s">
        <v>110</v>
      </c>
      <c r="C114" s="2">
        <v>125</v>
      </c>
      <c r="D114" s="35">
        <v>146</v>
      </c>
      <c r="E114" s="15">
        <f t="shared" si="3"/>
        <v>21</v>
      </c>
      <c r="F114" s="26">
        <f t="shared" si="4"/>
        <v>14.383561643835616</v>
      </c>
      <c r="G114" s="26"/>
      <c r="H114" s="26">
        <f t="shared" si="5"/>
        <v>0</v>
      </c>
    </row>
    <row r="115" spans="2:9" outlineLevel="4" x14ac:dyDescent="0.2">
      <c r="B115" s="10" t="s">
        <v>111</v>
      </c>
      <c r="C115" s="2">
        <v>125</v>
      </c>
      <c r="D115" s="35">
        <v>146</v>
      </c>
      <c r="E115" s="15">
        <f t="shared" si="3"/>
        <v>21</v>
      </c>
      <c r="F115" s="26">
        <f t="shared" si="4"/>
        <v>14.383561643835616</v>
      </c>
      <c r="G115" s="26"/>
      <c r="H115" s="26">
        <f t="shared" si="5"/>
        <v>0</v>
      </c>
    </row>
    <row r="116" spans="2:9" outlineLevel="4" x14ac:dyDescent="0.2">
      <c r="B116" s="10" t="s">
        <v>112</v>
      </c>
      <c r="C116" s="2">
        <v>125</v>
      </c>
      <c r="D116" s="35">
        <v>146</v>
      </c>
      <c r="E116" s="15">
        <f t="shared" si="3"/>
        <v>21</v>
      </c>
      <c r="F116" s="26">
        <f t="shared" si="4"/>
        <v>14.383561643835616</v>
      </c>
      <c r="G116" s="26"/>
      <c r="H116" s="26">
        <f t="shared" si="5"/>
        <v>0</v>
      </c>
    </row>
    <row r="117" spans="2:9" outlineLevel="4" x14ac:dyDescent="0.2">
      <c r="B117" s="10" t="s">
        <v>113</v>
      </c>
      <c r="C117" s="2">
        <v>125</v>
      </c>
      <c r="D117" s="35">
        <v>146</v>
      </c>
      <c r="E117" s="15">
        <f t="shared" si="3"/>
        <v>21</v>
      </c>
      <c r="F117" s="26">
        <f t="shared" si="4"/>
        <v>14.383561643835616</v>
      </c>
      <c r="G117" s="26"/>
      <c r="H117" s="26">
        <f t="shared" si="5"/>
        <v>0</v>
      </c>
    </row>
    <row r="118" spans="2:9" outlineLevel="4" x14ac:dyDescent="0.2">
      <c r="B118" s="10" t="s">
        <v>114</v>
      </c>
      <c r="C118" s="2">
        <v>125</v>
      </c>
      <c r="D118" s="35">
        <v>146</v>
      </c>
      <c r="E118" s="15">
        <f t="shared" si="3"/>
        <v>21</v>
      </c>
      <c r="F118" s="26">
        <f t="shared" si="4"/>
        <v>14.383561643835616</v>
      </c>
      <c r="G118" s="26"/>
      <c r="H118" s="26">
        <f t="shared" si="5"/>
        <v>0</v>
      </c>
    </row>
    <row r="119" spans="2:9" ht="12" outlineLevel="2" x14ac:dyDescent="0.2">
      <c r="B119" s="8" t="s">
        <v>115</v>
      </c>
      <c r="C119" s="20"/>
      <c r="D119" s="32"/>
      <c r="E119" s="9"/>
      <c r="F119" s="25"/>
      <c r="G119" s="25"/>
      <c r="H119" s="25"/>
    </row>
    <row r="120" spans="2:9" ht="12" outlineLevel="3" x14ac:dyDescent="0.2">
      <c r="B120" s="12" t="s">
        <v>116</v>
      </c>
      <c r="C120" s="21"/>
      <c r="D120" s="34"/>
      <c r="E120" s="13"/>
      <c r="F120" s="27"/>
      <c r="G120" s="27"/>
      <c r="H120" s="27"/>
    </row>
    <row r="121" spans="2:9" outlineLevel="4" x14ac:dyDescent="0.2">
      <c r="B121" s="10" t="s">
        <v>117</v>
      </c>
      <c r="C121" s="2">
        <v>199</v>
      </c>
      <c r="D121" s="35">
        <v>217.1</v>
      </c>
      <c r="E121" s="15">
        <f t="shared" si="3"/>
        <v>18.099999999999994</v>
      </c>
      <c r="F121" s="26">
        <f t="shared" si="4"/>
        <v>8.3371718102257013</v>
      </c>
      <c r="G121" s="26"/>
      <c r="H121" s="26">
        <f t="shared" si="5"/>
        <v>0</v>
      </c>
      <c r="I121" s="39"/>
    </row>
    <row r="122" spans="2:9" ht="12" outlineLevel="3" x14ac:dyDescent="0.2">
      <c r="B122" s="12" t="s">
        <v>118</v>
      </c>
      <c r="C122" s="21"/>
      <c r="D122" s="34"/>
      <c r="E122" s="13"/>
      <c r="F122" s="27"/>
      <c r="G122" s="27"/>
      <c r="H122" s="27"/>
    </row>
    <row r="123" spans="2:9" outlineLevel="4" x14ac:dyDescent="0.2">
      <c r="B123" s="10" t="s">
        <v>119</v>
      </c>
      <c r="C123" s="2">
        <v>119</v>
      </c>
      <c r="D123" s="35">
        <v>223.19</v>
      </c>
      <c r="E123" s="15">
        <f t="shared" si="3"/>
        <v>104.19</v>
      </c>
      <c r="F123" s="26">
        <f t="shared" si="4"/>
        <v>46.68219902325373</v>
      </c>
      <c r="G123" s="26"/>
      <c r="H123" s="26">
        <f t="shared" si="5"/>
        <v>0</v>
      </c>
    </row>
    <row r="124" spans="2:9" outlineLevel="4" x14ac:dyDescent="0.2">
      <c r="B124" s="10" t="s">
        <v>120</v>
      </c>
      <c r="C124" s="2">
        <v>119</v>
      </c>
      <c r="D124" s="35">
        <v>209</v>
      </c>
      <c r="E124" s="15">
        <f t="shared" si="3"/>
        <v>90</v>
      </c>
      <c r="F124" s="26">
        <f t="shared" si="4"/>
        <v>43.062200956937801</v>
      </c>
      <c r="G124" s="26"/>
      <c r="H124" s="26">
        <f t="shared" si="5"/>
        <v>0</v>
      </c>
      <c r="I124" s="39"/>
    </row>
    <row r="125" spans="2:9" ht="12" outlineLevel="2" x14ac:dyDescent="0.2">
      <c r="B125" s="8" t="s">
        <v>121</v>
      </c>
      <c r="C125" s="20"/>
      <c r="D125" s="32"/>
      <c r="E125" s="9"/>
      <c r="F125" s="25"/>
      <c r="G125" s="25"/>
      <c r="H125" s="25"/>
    </row>
    <row r="126" spans="2:9" ht="12" outlineLevel="3" x14ac:dyDescent="0.2">
      <c r="B126" s="12" t="s">
        <v>122</v>
      </c>
      <c r="C126" s="21"/>
      <c r="D126" s="34"/>
      <c r="E126" s="13"/>
      <c r="F126" s="27"/>
      <c r="G126" s="27"/>
      <c r="H126" s="27"/>
    </row>
    <row r="127" spans="2:9" outlineLevel="4" x14ac:dyDescent="0.2">
      <c r="B127" s="10" t="s">
        <v>123</v>
      </c>
      <c r="C127" s="2">
        <v>210</v>
      </c>
      <c r="D127" s="35">
        <v>281.19</v>
      </c>
      <c r="E127" s="15">
        <f t="shared" si="3"/>
        <v>71.19</v>
      </c>
      <c r="F127" s="26">
        <f t="shared" si="4"/>
        <v>25.317401045556384</v>
      </c>
      <c r="G127" s="26"/>
      <c r="H127" s="26">
        <f t="shared" si="5"/>
        <v>0</v>
      </c>
    </row>
    <row r="128" spans="2:9" outlineLevel="4" x14ac:dyDescent="0.2">
      <c r="B128" s="10" t="s">
        <v>124</v>
      </c>
      <c r="C128" s="2">
        <v>299</v>
      </c>
      <c r="D128" s="35">
        <v>350</v>
      </c>
      <c r="E128" s="15">
        <f t="shared" si="3"/>
        <v>51</v>
      </c>
      <c r="F128" s="26">
        <f t="shared" si="4"/>
        <v>14.571428571428571</v>
      </c>
      <c r="G128" s="26"/>
      <c r="H128" s="26">
        <f t="shared" si="5"/>
        <v>0</v>
      </c>
      <c r="I128" s="39"/>
    </row>
    <row r="129" spans="2:9" ht="12" outlineLevel="2" x14ac:dyDescent="0.2">
      <c r="B129" s="8" t="s">
        <v>125</v>
      </c>
      <c r="C129" s="20"/>
      <c r="D129" s="32"/>
      <c r="E129" s="9"/>
      <c r="F129" s="25"/>
      <c r="G129" s="25"/>
      <c r="H129" s="25"/>
    </row>
    <row r="130" spans="2:9" ht="12" outlineLevel="3" x14ac:dyDescent="0.2">
      <c r="B130" s="12" t="s">
        <v>126</v>
      </c>
      <c r="C130" s="21"/>
      <c r="D130" s="34"/>
      <c r="E130" s="13"/>
      <c r="F130" s="27"/>
      <c r="G130" s="27"/>
      <c r="H130" s="27"/>
    </row>
    <row r="131" spans="2:9" outlineLevel="4" x14ac:dyDescent="0.2">
      <c r="B131" s="10" t="s">
        <v>127</v>
      </c>
      <c r="C131" s="2">
        <v>299</v>
      </c>
      <c r="D131" s="35">
        <v>469.94</v>
      </c>
      <c r="E131" s="15">
        <f t="shared" si="3"/>
        <v>170.94</v>
      </c>
      <c r="F131" s="26">
        <f t="shared" si="4"/>
        <v>36.374856364642298</v>
      </c>
      <c r="G131" s="26"/>
      <c r="H131" s="26">
        <f t="shared" si="5"/>
        <v>0</v>
      </c>
      <c r="I131" s="39"/>
    </row>
    <row r="132" spans="2:9" ht="12" outlineLevel="3" x14ac:dyDescent="0.2">
      <c r="B132" s="12" t="s">
        <v>128</v>
      </c>
      <c r="C132" s="21"/>
      <c r="D132" s="34"/>
      <c r="E132" s="13"/>
      <c r="F132" s="27"/>
      <c r="G132" s="27"/>
      <c r="H132" s="27"/>
    </row>
    <row r="133" spans="2:9" outlineLevel="4" x14ac:dyDescent="0.2">
      <c r="B133" s="10" t="s">
        <v>129</v>
      </c>
      <c r="C133" s="2">
        <v>249</v>
      </c>
      <c r="D133" s="35">
        <v>334.77</v>
      </c>
      <c r="E133" s="15">
        <f t="shared" si="3"/>
        <v>85.769999999999982</v>
      </c>
      <c r="F133" s="26">
        <f t="shared" si="4"/>
        <v>25.620575320369205</v>
      </c>
      <c r="G133" s="26"/>
      <c r="H133" s="26">
        <f t="shared" si="5"/>
        <v>0</v>
      </c>
    </row>
    <row r="134" spans="2:9" outlineLevel="4" x14ac:dyDescent="0.2">
      <c r="B134" s="10" t="s">
        <v>130</v>
      </c>
      <c r="C134" s="2">
        <v>265</v>
      </c>
      <c r="D134" s="35">
        <v>312.79000000000002</v>
      </c>
      <c r="E134" s="15">
        <f t="shared" si="3"/>
        <v>47.79000000000002</v>
      </c>
      <c r="F134" s="26">
        <f t="shared" si="4"/>
        <v>15.278621439304331</v>
      </c>
      <c r="G134" s="26"/>
      <c r="H134" s="26">
        <f t="shared" si="5"/>
        <v>0</v>
      </c>
    </row>
    <row r="135" spans="2:9" ht="12" outlineLevel="1" x14ac:dyDescent="0.2">
      <c r="B135" s="6" t="s">
        <v>131</v>
      </c>
      <c r="C135" s="19"/>
      <c r="D135" s="31"/>
      <c r="E135" s="7"/>
      <c r="F135" s="24"/>
      <c r="G135" s="24"/>
      <c r="H135" s="24"/>
    </row>
    <row r="136" spans="2:9" ht="12" outlineLevel="2" x14ac:dyDescent="0.2">
      <c r="B136" s="8" t="s">
        <v>132</v>
      </c>
      <c r="C136" s="20"/>
      <c r="D136" s="32"/>
      <c r="E136" s="9"/>
      <c r="F136" s="25"/>
      <c r="G136" s="25"/>
      <c r="H136" s="25"/>
    </row>
    <row r="137" spans="2:9" ht="12" outlineLevel="3" x14ac:dyDescent="0.2">
      <c r="B137" s="12" t="s">
        <v>133</v>
      </c>
      <c r="C137" s="21"/>
      <c r="D137" s="34"/>
      <c r="E137" s="13"/>
      <c r="F137" s="27"/>
      <c r="G137" s="27"/>
      <c r="H137" s="27"/>
    </row>
    <row r="138" spans="2:9" outlineLevel="4" x14ac:dyDescent="0.2">
      <c r="B138" s="10" t="s">
        <v>134</v>
      </c>
      <c r="C138" s="2">
        <v>890</v>
      </c>
      <c r="D138" s="33">
        <v>1600</v>
      </c>
      <c r="E138" s="11">
        <f t="shared" ref="E138:E198" si="6">D138-C138</f>
        <v>710</v>
      </c>
      <c r="F138" s="26">
        <f t="shared" ref="F138:F198" si="7">E138*100/D138</f>
        <v>44.375</v>
      </c>
      <c r="G138" s="26"/>
      <c r="H138" s="26">
        <f t="shared" ref="H138:H198" si="8">G138*C138</f>
        <v>0</v>
      </c>
    </row>
    <row r="139" spans="2:9" outlineLevel="4" x14ac:dyDescent="0.2">
      <c r="B139" s="10" t="s">
        <v>135</v>
      </c>
      <c r="C139" s="2">
        <v>490</v>
      </c>
      <c r="D139" s="33">
        <v>1100</v>
      </c>
      <c r="E139" s="11">
        <f t="shared" si="6"/>
        <v>610</v>
      </c>
      <c r="F139" s="26">
        <f t="shared" si="7"/>
        <v>55.454545454545453</v>
      </c>
      <c r="G139" s="26"/>
      <c r="H139" s="26">
        <f t="shared" si="8"/>
        <v>0</v>
      </c>
      <c r="I139" s="39"/>
    </row>
    <row r="140" spans="2:9" ht="12" outlineLevel="2" x14ac:dyDescent="0.2">
      <c r="B140" s="8" t="s">
        <v>136</v>
      </c>
      <c r="C140" s="20"/>
      <c r="D140" s="32"/>
      <c r="E140" s="9"/>
      <c r="F140" s="25"/>
      <c r="G140" s="25"/>
      <c r="H140" s="25"/>
    </row>
    <row r="141" spans="2:9" ht="12" outlineLevel="3" x14ac:dyDescent="0.2">
      <c r="B141" s="12" t="s">
        <v>137</v>
      </c>
      <c r="C141" s="21"/>
      <c r="D141" s="34"/>
      <c r="E141" s="13"/>
      <c r="F141" s="27"/>
      <c r="G141" s="27"/>
      <c r="H141" s="27"/>
    </row>
    <row r="142" spans="2:9" outlineLevel="4" x14ac:dyDescent="0.2">
      <c r="B142" s="10" t="s">
        <v>138</v>
      </c>
      <c r="C142" s="2">
        <v>249</v>
      </c>
      <c r="D142" s="35">
        <v>361.58</v>
      </c>
      <c r="E142" s="15">
        <f t="shared" si="6"/>
        <v>112.57999999999998</v>
      </c>
      <c r="F142" s="26">
        <f t="shared" si="7"/>
        <v>31.135571657724427</v>
      </c>
      <c r="G142" s="26"/>
      <c r="H142" s="26">
        <f t="shared" si="8"/>
        <v>0</v>
      </c>
      <c r="I142" s="39"/>
    </row>
    <row r="143" spans="2:9" ht="12" outlineLevel="3" x14ac:dyDescent="0.2">
      <c r="B143" s="12" t="s">
        <v>139</v>
      </c>
      <c r="C143" s="21"/>
      <c r="D143" s="34"/>
      <c r="E143" s="13"/>
      <c r="F143" s="27"/>
      <c r="G143" s="27"/>
      <c r="H143" s="27"/>
    </row>
    <row r="144" spans="2:9" outlineLevel="4" x14ac:dyDescent="0.2">
      <c r="B144" s="10" t="s">
        <v>140</v>
      </c>
      <c r="C144" s="2">
        <v>49</v>
      </c>
      <c r="D144" s="35">
        <v>64.63</v>
      </c>
      <c r="E144" s="15">
        <f t="shared" si="6"/>
        <v>15.629999999999995</v>
      </c>
      <c r="F144" s="26">
        <f t="shared" si="7"/>
        <v>24.183815565526839</v>
      </c>
      <c r="G144" s="26"/>
      <c r="H144" s="26">
        <f t="shared" si="8"/>
        <v>0</v>
      </c>
      <c r="I144" s="39"/>
    </row>
    <row r="145" spans="2:9" outlineLevel="4" x14ac:dyDescent="0.2">
      <c r="B145" s="10" t="s">
        <v>141</v>
      </c>
      <c r="C145" s="2">
        <v>85</v>
      </c>
      <c r="D145" s="35">
        <v>107.3</v>
      </c>
      <c r="E145" s="15">
        <f t="shared" si="6"/>
        <v>22.299999999999997</v>
      </c>
      <c r="F145" s="26">
        <f t="shared" si="7"/>
        <v>20.782851817334571</v>
      </c>
      <c r="G145" s="26"/>
      <c r="H145" s="26">
        <f t="shared" si="8"/>
        <v>0</v>
      </c>
    </row>
    <row r="146" spans="2:9" outlineLevel="4" x14ac:dyDescent="0.2">
      <c r="B146" s="10" t="s">
        <v>142</v>
      </c>
      <c r="C146" s="2">
        <v>49</v>
      </c>
      <c r="D146" s="35">
        <v>82.7</v>
      </c>
      <c r="E146" s="15">
        <f t="shared" si="6"/>
        <v>33.700000000000003</v>
      </c>
      <c r="F146" s="26">
        <f t="shared" si="7"/>
        <v>40.749697702539301</v>
      </c>
      <c r="G146" s="26"/>
      <c r="H146" s="26">
        <f t="shared" si="8"/>
        <v>0</v>
      </c>
    </row>
    <row r="147" spans="2:9" outlineLevel="4" x14ac:dyDescent="0.2">
      <c r="B147" s="10" t="s">
        <v>143</v>
      </c>
      <c r="C147" s="2">
        <v>85</v>
      </c>
      <c r="D147" s="35">
        <v>103.97</v>
      </c>
      <c r="E147" s="15">
        <f t="shared" si="6"/>
        <v>18.97</v>
      </c>
      <c r="F147" s="26">
        <f t="shared" si="7"/>
        <v>18.245647783014331</v>
      </c>
      <c r="G147" s="26"/>
      <c r="H147" s="26">
        <f t="shared" si="8"/>
        <v>0</v>
      </c>
    </row>
    <row r="148" spans="2:9" ht="12" outlineLevel="2" x14ac:dyDescent="0.2">
      <c r="B148" s="8" t="s">
        <v>144</v>
      </c>
      <c r="C148" s="20"/>
      <c r="D148" s="32"/>
      <c r="E148" s="9"/>
      <c r="F148" s="25"/>
      <c r="G148" s="25"/>
      <c r="H148" s="25"/>
    </row>
    <row r="149" spans="2:9" ht="12" outlineLevel="3" x14ac:dyDescent="0.2">
      <c r="B149" s="12" t="s">
        <v>145</v>
      </c>
      <c r="C149" s="21"/>
      <c r="D149" s="34"/>
      <c r="E149" s="13"/>
      <c r="F149" s="27"/>
      <c r="G149" s="27"/>
      <c r="H149" s="27"/>
    </row>
    <row r="150" spans="2:9" ht="12" outlineLevel="4" x14ac:dyDescent="0.2">
      <c r="B150" s="16" t="s">
        <v>146</v>
      </c>
      <c r="C150" s="22"/>
      <c r="D150" s="36"/>
      <c r="E150" s="17"/>
      <c r="F150" s="28"/>
      <c r="G150" s="28"/>
      <c r="H150" s="28"/>
    </row>
    <row r="151" spans="2:9" outlineLevel="5" x14ac:dyDescent="0.2">
      <c r="B151" s="10" t="s">
        <v>147</v>
      </c>
      <c r="C151" s="2">
        <v>290</v>
      </c>
      <c r="D151" s="35">
        <v>436</v>
      </c>
      <c r="E151" s="15">
        <f t="shared" si="6"/>
        <v>146</v>
      </c>
      <c r="F151" s="26">
        <f t="shared" si="7"/>
        <v>33.486238532110093</v>
      </c>
      <c r="G151" s="26"/>
      <c r="H151" s="26">
        <f t="shared" si="8"/>
        <v>0</v>
      </c>
      <c r="I151" s="39"/>
    </row>
    <row r="152" spans="2:9" outlineLevel="5" x14ac:dyDescent="0.2">
      <c r="B152" s="10" t="s">
        <v>148</v>
      </c>
      <c r="C152" s="2">
        <v>290</v>
      </c>
      <c r="D152" s="35">
        <v>436</v>
      </c>
      <c r="E152" s="15">
        <f t="shared" si="6"/>
        <v>146</v>
      </c>
      <c r="F152" s="26">
        <f t="shared" si="7"/>
        <v>33.486238532110093</v>
      </c>
      <c r="G152" s="26"/>
      <c r="H152" s="26">
        <f t="shared" si="8"/>
        <v>0</v>
      </c>
    </row>
    <row r="153" spans="2:9" outlineLevel="5" x14ac:dyDescent="0.2">
      <c r="B153" s="10" t="s">
        <v>149</v>
      </c>
      <c r="C153" s="2">
        <v>290</v>
      </c>
      <c r="D153" s="35">
        <v>416</v>
      </c>
      <c r="E153" s="15">
        <f t="shared" si="6"/>
        <v>126</v>
      </c>
      <c r="F153" s="26">
        <f t="shared" si="7"/>
        <v>30.28846153846154</v>
      </c>
      <c r="G153" s="26"/>
      <c r="H153" s="26">
        <f t="shared" si="8"/>
        <v>0</v>
      </c>
    </row>
    <row r="154" spans="2:9" outlineLevel="5" x14ac:dyDescent="0.2">
      <c r="B154" s="10" t="s">
        <v>150</v>
      </c>
      <c r="C154" s="2">
        <v>290</v>
      </c>
      <c r="D154" s="35">
        <v>416</v>
      </c>
      <c r="E154" s="15">
        <f t="shared" si="6"/>
        <v>126</v>
      </c>
      <c r="F154" s="26">
        <f t="shared" si="7"/>
        <v>30.28846153846154</v>
      </c>
      <c r="G154" s="26"/>
      <c r="H154" s="26">
        <f t="shared" si="8"/>
        <v>0</v>
      </c>
    </row>
    <row r="155" spans="2:9" outlineLevel="5" x14ac:dyDescent="0.2">
      <c r="B155" s="10" t="s">
        <v>151</v>
      </c>
      <c r="C155" s="2">
        <v>290</v>
      </c>
      <c r="D155" s="35">
        <v>416</v>
      </c>
      <c r="E155" s="15">
        <f t="shared" si="6"/>
        <v>126</v>
      </c>
      <c r="F155" s="26">
        <f t="shared" si="7"/>
        <v>30.28846153846154</v>
      </c>
      <c r="G155" s="26"/>
      <c r="H155" s="26">
        <f t="shared" si="8"/>
        <v>0</v>
      </c>
    </row>
    <row r="156" spans="2:9" outlineLevel="5" x14ac:dyDescent="0.2">
      <c r="B156" s="10" t="s">
        <v>152</v>
      </c>
      <c r="C156" s="2">
        <v>290</v>
      </c>
      <c r="D156" s="35">
        <v>436</v>
      </c>
      <c r="E156" s="15">
        <f t="shared" si="6"/>
        <v>146</v>
      </c>
      <c r="F156" s="26">
        <f t="shared" si="7"/>
        <v>33.486238532110093</v>
      </c>
      <c r="G156" s="26"/>
      <c r="H156" s="26">
        <f t="shared" si="8"/>
        <v>0</v>
      </c>
    </row>
    <row r="157" spans="2:9" outlineLevel="5" x14ac:dyDescent="0.2">
      <c r="B157" s="10" t="s">
        <v>153</v>
      </c>
      <c r="C157" s="2">
        <v>290</v>
      </c>
      <c r="D157" s="35">
        <v>436</v>
      </c>
      <c r="E157" s="15">
        <f t="shared" si="6"/>
        <v>146</v>
      </c>
      <c r="F157" s="26">
        <f t="shared" si="7"/>
        <v>33.486238532110093</v>
      </c>
      <c r="G157" s="26"/>
      <c r="H157" s="26">
        <f t="shared" si="8"/>
        <v>0</v>
      </c>
    </row>
    <row r="158" spans="2:9" ht="12" outlineLevel="4" x14ac:dyDescent="0.2">
      <c r="B158" s="16" t="s">
        <v>154</v>
      </c>
      <c r="C158" s="22"/>
      <c r="D158" s="36"/>
      <c r="E158" s="17"/>
      <c r="F158" s="28"/>
      <c r="G158" s="28"/>
      <c r="H158" s="28"/>
    </row>
    <row r="159" spans="2:9" outlineLevel="5" x14ac:dyDescent="0.2">
      <c r="B159" s="10" t="s">
        <v>155</v>
      </c>
      <c r="C159" s="2">
        <v>29</v>
      </c>
      <c r="D159" s="35">
        <v>63.95</v>
      </c>
      <c r="E159" s="15">
        <f t="shared" si="6"/>
        <v>34.950000000000003</v>
      </c>
      <c r="F159" s="26">
        <f t="shared" si="7"/>
        <v>54.652071931196254</v>
      </c>
      <c r="G159" s="26"/>
      <c r="H159" s="26">
        <f t="shared" si="8"/>
        <v>0</v>
      </c>
    </row>
    <row r="160" spans="2:9" outlineLevel="5" x14ac:dyDescent="0.2">
      <c r="B160" s="10" t="s">
        <v>156</v>
      </c>
      <c r="C160" s="2">
        <v>29</v>
      </c>
      <c r="D160" s="35">
        <v>63.95</v>
      </c>
      <c r="E160" s="15">
        <f t="shared" si="6"/>
        <v>34.950000000000003</v>
      </c>
      <c r="F160" s="26">
        <f t="shared" si="7"/>
        <v>54.652071931196254</v>
      </c>
      <c r="G160" s="26"/>
      <c r="H160" s="26">
        <f t="shared" si="8"/>
        <v>0</v>
      </c>
    </row>
    <row r="161" spans="2:9" ht="12" outlineLevel="4" x14ac:dyDescent="0.2">
      <c r="B161" s="16" t="s">
        <v>157</v>
      </c>
      <c r="C161" s="22"/>
      <c r="D161" s="36"/>
      <c r="E161" s="17"/>
      <c r="F161" s="28"/>
      <c r="G161" s="28"/>
      <c r="H161" s="28"/>
    </row>
    <row r="162" spans="2:9" outlineLevel="5" x14ac:dyDescent="0.2">
      <c r="B162" s="10" t="s">
        <v>158</v>
      </c>
      <c r="C162" s="2">
        <v>75</v>
      </c>
      <c r="D162" s="35">
        <v>102.49</v>
      </c>
      <c r="E162" s="15">
        <f t="shared" si="6"/>
        <v>27.489999999999995</v>
      </c>
      <c r="F162" s="26">
        <f t="shared" si="7"/>
        <v>26.822128988193967</v>
      </c>
      <c r="G162" s="26"/>
      <c r="H162" s="26">
        <f t="shared" si="8"/>
        <v>0</v>
      </c>
    </row>
    <row r="163" spans="2:9" outlineLevel="5" x14ac:dyDescent="0.2">
      <c r="B163" s="10" t="s">
        <v>159</v>
      </c>
      <c r="C163" s="2">
        <v>75</v>
      </c>
      <c r="D163" s="35">
        <v>102.49</v>
      </c>
      <c r="E163" s="15">
        <f t="shared" si="6"/>
        <v>27.489999999999995</v>
      </c>
      <c r="F163" s="26">
        <f t="shared" si="7"/>
        <v>26.822128988193967</v>
      </c>
      <c r="G163" s="26"/>
      <c r="H163" s="26">
        <f t="shared" si="8"/>
        <v>0</v>
      </c>
    </row>
    <row r="164" spans="2:9" outlineLevel="5" x14ac:dyDescent="0.2">
      <c r="B164" s="10" t="s">
        <v>160</v>
      </c>
      <c r="C164" s="2">
        <v>75</v>
      </c>
      <c r="D164" s="35">
        <v>102.49</v>
      </c>
      <c r="E164" s="15">
        <f t="shared" si="6"/>
        <v>27.489999999999995</v>
      </c>
      <c r="F164" s="26">
        <f t="shared" si="7"/>
        <v>26.822128988193967</v>
      </c>
      <c r="G164" s="26"/>
      <c r="H164" s="26">
        <f t="shared" si="8"/>
        <v>0</v>
      </c>
    </row>
    <row r="165" spans="2:9" outlineLevel="5" x14ac:dyDescent="0.2">
      <c r="B165" s="10" t="s">
        <v>161</v>
      </c>
      <c r="C165" s="2">
        <v>75</v>
      </c>
      <c r="D165" s="35">
        <v>102.49</v>
      </c>
      <c r="E165" s="15">
        <f t="shared" si="6"/>
        <v>27.489999999999995</v>
      </c>
      <c r="F165" s="26">
        <f t="shared" si="7"/>
        <v>26.822128988193967</v>
      </c>
      <c r="G165" s="26"/>
      <c r="H165" s="26">
        <f t="shared" si="8"/>
        <v>0</v>
      </c>
    </row>
    <row r="166" spans="2:9" outlineLevel="5" x14ac:dyDescent="0.2">
      <c r="B166" s="10" t="s">
        <v>162</v>
      </c>
      <c r="C166" s="2">
        <v>75</v>
      </c>
      <c r="D166" s="35">
        <v>102.49</v>
      </c>
      <c r="E166" s="15">
        <f t="shared" si="6"/>
        <v>27.489999999999995</v>
      </c>
      <c r="F166" s="26">
        <f t="shared" si="7"/>
        <v>26.822128988193967</v>
      </c>
      <c r="G166" s="26"/>
      <c r="H166" s="26">
        <f t="shared" si="8"/>
        <v>0</v>
      </c>
    </row>
    <row r="167" spans="2:9" ht="12" outlineLevel="4" x14ac:dyDescent="0.2">
      <c r="B167" s="16" t="s">
        <v>163</v>
      </c>
      <c r="C167" s="22"/>
      <c r="D167" s="36"/>
      <c r="E167" s="17"/>
      <c r="F167" s="28"/>
      <c r="G167" s="28"/>
      <c r="H167" s="28"/>
    </row>
    <row r="168" spans="2:9" outlineLevel="5" x14ac:dyDescent="0.2">
      <c r="B168" s="10" t="s">
        <v>164</v>
      </c>
      <c r="C168" s="2">
        <v>149</v>
      </c>
      <c r="D168" s="35">
        <v>199</v>
      </c>
      <c r="E168" s="15">
        <f t="shared" si="6"/>
        <v>50</v>
      </c>
      <c r="F168" s="26">
        <f t="shared" si="7"/>
        <v>25.125628140703519</v>
      </c>
      <c r="G168" s="26"/>
      <c r="H168" s="26">
        <f t="shared" si="8"/>
        <v>0</v>
      </c>
    </row>
    <row r="169" spans="2:9" outlineLevel="5" x14ac:dyDescent="0.2">
      <c r="B169" s="10" t="s">
        <v>165</v>
      </c>
      <c r="C169" s="2">
        <v>149</v>
      </c>
      <c r="D169" s="35">
        <v>178.8</v>
      </c>
      <c r="E169" s="15">
        <f t="shared" si="6"/>
        <v>29.800000000000011</v>
      </c>
      <c r="F169" s="26">
        <f t="shared" si="7"/>
        <v>16.666666666666671</v>
      </c>
      <c r="G169" s="26"/>
      <c r="H169" s="26">
        <f t="shared" si="8"/>
        <v>0</v>
      </c>
      <c r="I169" s="39"/>
    </row>
    <row r="170" spans="2:9" outlineLevel="5" x14ac:dyDescent="0.2">
      <c r="B170" s="10" t="s">
        <v>166</v>
      </c>
      <c r="C170" s="2">
        <v>149</v>
      </c>
      <c r="D170" s="35">
        <v>209.18</v>
      </c>
      <c r="E170" s="15">
        <f t="shared" si="6"/>
        <v>60.180000000000007</v>
      </c>
      <c r="F170" s="26">
        <f t="shared" si="7"/>
        <v>28.769480829907259</v>
      </c>
      <c r="G170" s="26"/>
      <c r="H170" s="26">
        <f t="shared" si="8"/>
        <v>0</v>
      </c>
    </row>
    <row r="171" spans="2:9" outlineLevel="5" x14ac:dyDescent="0.2">
      <c r="B171" s="10" t="s">
        <v>167</v>
      </c>
      <c r="C171" s="2">
        <v>149</v>
      </c>
      <c r="D171" s="35">
        <v>188.4</v>
      </c>
      <c r="E171" s="15">
        <f t="shared" si="6"/>
        <v>39.400000000000006</v>
      </c>
      <c r="F171" s="26">
        <f t="shared" si="7"/>
        <v>20.912951167728238</v>
      </c>
      <c r="G171" s="26"/>
      <c r="H171" s="26">
        <f t="shared" si="8"/>
        <v>0</v>
      </c>
    </row>
    <row r="172" spans="2:9" ht="12" outlineLevel="3" x14ac:dyDescent="0.2">
      <c r="B172" s="12" t="s">
        <v>168</v>
      </c>
      <c r="C172" s="21"/>
      <c r="D172" s="34"/>
      <c r="E172" s="13"/>
      <c r="F172" s="27"/>
      <c r="G172" s="27"/>
      <c r="H172" s="27"/>
    </row>
    <row r="173" spans="2:9" outlineLevel="4" x14ac:dyDescent="0.2">
      <c r="B173" s="10" t="s">
        <v>169</v>
      </c>
      <c r="C173" s="2">
        <v>360</v>
      </c>
      <c r="D173" s="35">
        <v>380</v>
      </c>
      <c r="E173" s="15">
        <f t="shared" si="6"/>
        <v>20</v>
      </c>
      <c r="F173" s="26">
        <f t="shared" si="7"/>
        <v>5.2631578947368425</v>
      </c>
      <c r="G173" s="26"/>
      <c r="H173" s="26">
        <f t="shared" si="8"/>
        <v>0</v>
      </c>
    </row>
    <row r="174" spans="2:9" outlineLevel="4" x14ac:dyDescent="0.2">
      <c r="B174" s="10" t="s">
        <v>170</v>
      </c>
      <c r="C174" s="2">
        <v>490</v>
      </c>
      <c r="D174" s="35">
        <v>603.46</v>
      </c>
      <c r="E174" s="15">
        <f t="shared" si="6"/>
        <v>113.46000000000004</v>
      </c>
      <c r="F174" s="26">
        <f t="shared" si="7"/>
        <v>18.801577569350087</v>
      </c>
      <c r="G174" s="26"/>
      <c r="H174" s="26">
        <f t="shared" si="8"/>
        <v>0</v>
      </c>
    </row>
    <row r="175" spans="2:9" outlineLevel="4" x14ac:dyDescent="0.2">
      <c r="B175" s="10" t="s">
        <v>171</v>
      </c>
      <c r="C175" s="2">
        <v>490</v>
      </c>
      <c r="D175" s="35">
        <v>647.74</v>
      </c>
      <c r="E175" s="15">
        <f t="shared" si="6"/>
        <v>157.74</v>
      </c>
      <c r="F175" s="26">
        <f t="shared" si="7"/>
        <v>24.352363602680086</v>
      </c>
      <c r="G175" s="26"/>
      <c r="H175" s="26">
        <f t="shared" si="8"/>
        <v>0</v>
      </c>
    </row>
    <row r="176" spans="2:9" outlineLevel="4" x14ac:dyDescent="0.2">
      <c r="B176" s="10" t="s">
        <v>172</v>
      </c>
      <c r="C176" s="2">
        <v>490</v>
      </c>
      <c r="D176" s="35">
        <v>647.74</v>
      </c>
      <c r="E176" s="15">
        <f t="shared" si="6"/>
        <v>157.74</v>
      </c>
      <c r="F176" s="26">
        <f t="shared" si="7"/>
        <v>24.352363602680086</v>
      </c>
      <c r="G176" s="26"/>
      <c r="H176" s="26">
        <f t="shared" si="8"/>
        <v>0</v>
      </c>
    </row>
    <row r="177" spans="2:9" outlineLevel="4" x14ac:dyDescent="0.2">
      <c r="B177" s="10" t="s">
        <v>173</v>
      </c>
      <c r="C177" s="2">
        <v>490</v>
      </c>
      <c r="D177" s="35">
        <v>542.79</v>
      </c>
      <c r="E177" s="15">
        <f t="shared" si="6"/>
        <v>52.789999999999964</v>
      </c>
      <c r="F177" s="26">
        <f t="shared" si="7"/>
        <v>9.7256765968422343</v>
      </c>
      <c r="G177" s="26"/>
      <c r="H177" s="26">
        <f t="shared" si="8"/>
        <v>0</v>
      </c>
    </row>
    <row r="178" spans="2:9" outlineLevel="4" x14ac:dyDescent="0.2">
      <c r="B178" s="10" t="s">
        <v>174</v>
      </c>
      <c r="C178" s="2">
        <v>490</v>
      </c>
      <c r="D178" s="35">
        <v>493.59</v>
      </c>
      <c r="E178" s="15">
        <f t="shared" si="6"/>
        <v>3.589999999999975</v>
      </c>
      <c r="F178" s="26">
        <f t="shared" si="7"/>
        <v>0.7273242974938664</v>
      </c>
      <c r="G178" s="26"/>
      <c r="H178" s="26">
        <f t="shared" si="8"/>
        <v>0</v>
      </c>
    </row>
    <row r="179" spans="2:9" outlineLevel="3" x14ac:dyDescent="0.2">
      <c r="B179" s="10" t="s">
        <v>175</v>
      </c>
      <c r="C179" s="2">
        <v>800</v>
      </c>
      <c r="D179" s="35">
        <v>922.41</v>
      </c>
      <c r="E179" s="15">
        <f t="shared" si="6"/>
        <v>122.40999999999997</v>
      </c>
      <c r="F179" s="26">
        <f t="shared" si="7"/>
        <v>13.270671393415073</v>
      </c>
      <c r="G179" s="26"/>
      <c r="H179" s="26">
        <f t="shared" si="8"/>
        <v>0</v>
      </c>
      <c r="I179" s="39"/>
    </row>
    <row r="180" spans="2:9" ht="12" outlineLevel="2" x14ac:dyDescent="0.2">
      <c r="B180" s="8" t="s">
        <v>176</v>
      </c>
      <c r="C180" s="20"/>
      <c r="D180" s="32"/>
      <c r="E180" s="9"/>
      <c r="F180" s="25"/>
      <c r="G180" s="25"/>
      <c r="H180" s="25"/>
    </row>
    <row r="181" spans="2:9" ht="12" outlineLevel="3" x14ac:dyDescent="0.2">
      <c r="B181" s="12" t="s">
        <v>177</v>
      </c>
      <c r="C181" s="21"/>
      <c r="D181" s="34"/>
      <c r="E181" s="13"/>
      <c r="F181" s="27"/>
      <c r="G181" s="27"/>
      <c r="H181" s="27"/>
    </row>
    <row r="182" spans="2:9" outlineLevel="4" x14ac:dyDescent="0.2">
      <c r="B182" s="10" t="s">
        <v>178</v>
      </c>
      <c r="C182" s="2">
        <v>399</v>
      </c>
      <c r="D182" s="35">
        <v>532.13</v>
      </c>
      <c r="E182" s="15">
        <f t="shared" si="6"/>
        <v>133.13</v>
      </c>
      <c r="F182" s="26">
        <f t="shared" si="7"/>
        <v>25.018322590344464</v>
      </c>
      <c r="G182" s="26"/>
      <c r="H182" s="26">
        <f t="shared" si="8"/>
        <v>0</v>
      </c>
      <c r="I182" s="39"/>
    </row>
    <row r="183" spans="2:9" outlineLevel="4" x14ac:dyDescent="0.2">
      <c r="B183" s="10" t="s">
        <v>179</v>
      </c>
      <c r="C183" s="2">
        <v>399</v>
      </c>
      <c r="D183" s="35">
        <v>472.27</v>
      </c>
      <c r="E183" s="15">
        <f t="shared" si="6"/>
        <v>73.269999999999982</v>
      </c>
      <c r="F183" s="26">
        <f t="shared" si="7"/>
        <v>15.51443030469858</v>
      </c>
      <c r="G183" s="26"/>
      <c r="H183" s="26">
        <f t="shared" si="8"/>
        <v>0</v>
      </c>
    </row>
    <row r="184" spans="2:9" outlineLevel="4" x14ac:dyDescent="0.2">
      <c r="B184" s="10" t="s">
        <v>180</v>
      </c>
      <c r="C184" s="2">
        <v>379</v>
      </c>
      <c r="D184" s="35">
        <v>405.04</v>
      </c>
      <c r="E184" s="15">
        <f t="shared" si="6"/>
        <v>26.04000000000002</v>
      </c>
      <c r="F184" s="26">
        <f t="shared" si="7"/>
        <v>6.4289946671933675</v>
      </c>
      <c r="G184" s="26"/>
      <c r="H184" s="26">
        <f t="shared" si="8"/>
        <v>0</v>
      </c>
    </row>
    <row r="185" spans="2:9" outlineLevel="4" x14ac:dyDescent="0.2">
      <c r="B185" s="10" t="s">
        <v>181</v>
      </c>
      <c r="C185" s="2">
        <v>359</v>
      </c>
      <c r="D185" s="35">
        <v>369.87</v>
      </c>
      <c r="E185" s="15">
        <f t="shared" si="6"/>
        <v>10.870000000000005</v>
      </c>
      <c r="F185" s="26">
        <f t="shared" si="7"/>
        <v>2.9388704139292194</v>
      </c>
      <c r="G185" s="26"/>
      <c r="H185" s="26">
        <f t="shared" si="8"/>
        <v>0</v>
      </c>
      <c r="I185" s="39"/>
    </row>
    <row r="186" spans="2:9" outlineLevel="4" x14ac:dyDescent="0.2">
      <c r="B186" s="10" t="s">
        <v>182</v>
      </c>
      <c r="C186" s="2">
        <v>379</v>
      </c>
      <c r="D186" s="35">
        <v>397.66</v>
      </c>
      <c r="E186" s="15">
        <f t="shared" si="6"/>
        <v>18.660000000000025</v>
      </c>
      <c r="F186" s="26">
        <f t="shared" si="7"/>
        <v>4.6924508373987885</v>
      </c>
      <c r="G186" s="26"/>
      <c r="H186" s="26">
        <f t="shared" si="8"/>
        <v>0</v>
      </c>
    </row>
    <row r="187" spans="2:9" ht="12" outlineLevel="2" x14ac:dyDescent="0.2">
      <c r="B187" s="8" t="s">
        <v>183</v>
      </c>
      <c r="C187" s="20"/>
      <c r="D187" s="32"/>
      <c r="E187" s="9"/>
      <c r="F187" s="25"/>
      <c r="G187" s="25"/>
      <c r="H187" s="25"/>
    </row>
    <row r="188" spans="2:9" outlineLevel="3" x14ac:dyDescent="0.2">
      <c r="B188" s="10" t="s">
        <v>184</v>
      </c>
      <c r="C188" s="2">
        <v>590</v>
      </c>
      <c r="D188" s="35">
        <v>639.54</v>
      </c>
      <c r="E188" s="15">
        <f t="shared" si="6"/>
        <v>49.539999999999964</v>
      </c>
      <c r="F188" s="26">
        <f t="shared" si="7"/>
        <v>7.7461925759139332</v>
      </c>
      <c r="G188" s="26"/>
      <c r="H188" s="26">
        <f t="shared" si="8"/>
        <v>0</v>
      </c>
    </row>
    <row r="189" spans="2:9" outlineLevel="3" x14ac:dyDescent="0.2">
      <c r="B189" s="10" t="s">
        <v>185</v>
      </c>
      <c r="C189" s="2">
        <v>790</v>
      </c>
      <c r="D189" s="35">
        <v>914</v>
      </c>
      <c r="E189" s="15">
        <f t="shared" si="6"/>
        <v>124</v>
      </c>
      <c r="F189" s="26">
        <f t="shared" si="7"/>
        <v>13.566739606126914</v>
      </c>
      <c r="G189" s="26"/>
      <c r="H189" s="26">
        <f t="shared" si="8"/>
        <v>0</v>
      </c>
    </row>
    <row r="190" spans="2:9" outlineLevel="3" x14ac:dyDescent="0.2">
      <c r="B190" s="10" t="s">
        <v>186</v>
      </c>
      <c r="C190" s="2">
        <v>390</v>
      </c>
      <c r="D190" s="35">
        <v>452.59</v>
      </c>
      <c r="E190" s="15">
        <f t="shared" si="6"/>
        <v>62.589999999999975</v>
      </c>
      <c r="F190" s="26">
        <f t="shared" si="7"/>
        <v>13.829293621158218</v>
      </c>
      <c r="G190" s="26"/>
      <c r="H190" s="26">
        <f t="shared" si="8"/>
        <v>0</v>
      </c>
    </row>
    <row r="191" spans="2:9" outlineLevel="3" x14ac:dyDescent="0.2">
      <c r="B191" s="10" t="s">
        <v>187</v>
      </c>
      <c r="C191" s="2">
        <v>590</v>
      </c>
      <c r="D191" s="35">
        <v>845.34</v>
      </c>
      <c r="E191" s="15">
        <f t="shared" si="6"/>
        <v>255.34000000000003</v>
      </c>
      <c r="F191" s="26">
        <f t="shared" si="7"/>
        <v>30.205597747651836</v>
      </c>
      <c r="G191" s="26"/>
      <c r="H191" s="26">
        <f t="shared" si="8"/>
        <v>0</v>
      </c>
    </row>
    <row r="192" spans="2:9" outlineLevel="3" x14ac:dyDescent="0.2">
      <c r="B192" s="10" t="s">
        <v>188</v>
      </c>
      <c r="C192" s="2">
        <v>390</v>
      </c>
      <c r="D192" s="35">
        <v>499.33</v>
      </c>
      <c r="E192" s="15">
        <f t="shared" si="6"/>
        <v>109.32999999999998</v>
      </c>
      <c r="F192" s="26">
        <f t="shared" si="7"/>
        <v>21.895339755272062</v>
      </c>
      <c r="G192" s="26"/>
      <c r="H192" s="26">
        <f t="shared" si="8"/>
        <v>0</v>
      </c>
      <c r="I192" s="39"/>
    </row>
    <row r="193" spans="2:9" outlineLevel="3" x14ac:dyDescent="0.2">
      <c r="B193" s="10" t="s">
        <v>189</v>
      </c>
      <c r="C193" s="2">
        <v>490</v>
      </c>
      <c r="D193" s="35">
        <v>569.84</v>
      </c>
      <c r="E193" s="15">
        <f t="shared" si="6"/>
        <v>79.840000000000032</v>
      </c>
      <c r="F193" s="26">
        <f t="shared" si="7"/>
        <v>14.010950442229403</v>
      </c>
      <c r="G193" s="26"/>
      <c r="H193" s="26">
        <f t="shared" si="8"/>
        <v>0</v>
      </c>
    </row>
    <row r="194" spans="2:9" ht="12" outlineLevel="2" x14ac:dyDescent="0.2">
      <c r="B194" s="8" t="s">
        <v>190</v>
      </c>
      <c r="C194" s="20"/>
      <c r="D194" s="32"/>
      <c r="E194" s="9"/>
      <c r="F194" s="25"/>
      <c r="G194" s="25"/>
      <c r="H194" s="25"/>
    </row>
    <row r="195" spans="2:9" ht="12" outlineLevel="3" x14ac:dyDescent="0.2">
      <c r="B195" s="12" t="s">
        <v>191</v>
      </c>
      <c r="C195" s="21"/>
      <c r="D195" s="34"/>
      <c r="E195" s="13"/>
      <c r="F195" s="27"/>
      <c r="G195" s="27"/>
      <c r="H195" s="27"/>
    </row>
    <row r="196" spans="2:9" outlineLevel="4" x14ac:dyDescent="0.2">
      <c r="B196" s="10" t="s">
        <v>192</v>
      </c>
      <c r="C196" s="2">
        <v>19</v>
      </c>
      <c r="D196" s="35">
        <v>27.85</v>
      </c>
      <c r="E196" s="15">
        <f t="shared" si="6"/>
        <v>8.8500000000000014</v>
      </c>
      <c r="F196" s="26">
        <f t="shared" si="7"/>
        <v>31.777378815080791</v>
      </c>
      <c r="G196" s="26"/>
      <c r="H196" s="26">
        <f t="shared" si="8"/>
        <v>0</v>
      </c>
      <c r="I196" s="39"/>
    </row>
    <row r="197" spans="2:9" outlineLevel="4" x14ac:dyDescent="0.2">
      <c r="B197" s="10" t="s">
        <v>193</v>
      </c>
      <c r="C197" s="2">
        <v>20</v>
      </c>
      <c r="D197" s="35">
        <v>27.85</v>
      </c>
      <c r="E197" s="15">
        <f t="shared" si="6"/>
        <v>7.8500000000000014</v>
      </c>
      <c r="F197" s="26">
        <f t="shared" si="7"/>
        <v>28.186714542190309</v>
      </c>
      <c r="G197" s="26"/>
      <c r="H197" s="26">
        <f t="shared" si="8"/>
        <v>0</v>
      </c>
    </row>
    <row r="198" spans="2:9" outlineLevel="4" x14ac:dyDescent="0.2">
      <c r="B198" s="10" t="s">
        <v>194</v>
      </c>
      <c r="C198" s="2">
        <v>20</v>
      </c>
      <c r="D198" s="35">
        <v>27.85</v>
      </c>
      <c r="E198" s="15">
        <f t="shared" si="6"/>
        <v>7.8500000000000014</v>
      </c>
      <c r="F198" s="26">
        <f t="shared" si="7"/>
        <v>28.186714542190309</v>
      </c>
      <c r="G198" s="26"/>
      <c r="H198" s="26">
        <f t="shared" si="8"/>
        <v>0</v>
      </c>
    </row>
    <row r="199" spans="2:9" outlineLevel="4" x14ac:dyDescent="0.2">
      <c r="B199" s="10" t="s">
        <v>195</v>
      </c>
      <c r="C199" s="2">
        <v>39</v>
      </c>
      <c r="D199" s="35">
        <v>49.01</v>
      </c>
      <c r="E199" s="15">
        <f t="shared" ref="E199:E262" si="9">D199-C199</f>
        <v>10.009999999999998</v>
      </c>
      <c r="F199" s="26">
        <f t="shared" ref="F199:F262" si="10">E199*100/D199</f>
        <v>20.42440318302387</v>
      </c>
      <c r="G199" s="26"/>
      <c r="H199" s="26">
        <f t="shared" ref="H199:H262" si="11">G199*C199</f>
        <v>0</v>
      </c>
    </row>
    <row r="200" spans="2:9" outlineLevel="4" x14ac:dyDescent="0.2">
      <c r="B200" s="10" t="s">
        <v>196</v>
      </c>
      <c r="C200" s="2">
        <v>39</v>
      </c>
      <c r="D200" s="35">
        <v>49.01</v>
      </c>
      <c r="E200" s="15">
        <f t="shared" si="9"/>
        <v>10.009999999999998</v>
      </c>
      <c r="F200" s="26">
        <f t="shared" si="10"/>
        <v>20.42440318302387</v>
      </c>
      <c r="G200" s="26"/>
      <c r="H200" s="26">
        <f t="shared" si="11"/>
        <v>0</v>
      </c>
    </row>
    <row r="201" spans="2:9" outlineLevel="4" x14ac:dyDescent="0.2">
      <c r="B201" s="10" t="s">
        <v>197</v>
      </c>
      <c r="C201" s="2">
        <v>39</v>
      </c>
      <c r="D201" s="35">
        <v>53.69</v>
      </c>
      <c r="E201" s="15">
        <f t="shared" si="9"/>
        <v>14.689999999999998</v>
      </c>
      <c r="F201" s="26">
        <f t="shared" si="10"/>
        <v>27.360774818401936</v>
      </c>
      <c r="G201" s="26"/>
      <c r="H201" s="26">
        <f t="shared" si="11"/>
        <v>0</v>
      </c>
    </row>
    <row r="202" spans="2:9" outlineLevel="4" x14ac:dyDescent="0.2">
      <c r="B202" s="10" t="s">
        <v>198</v>
      </c>
      <c r="C202" s="2">
        <v>39</v>
      </c>
      <c r="D202" s="35">
        <v>51.75</v>
      </c>
      <c r="E202" s="15">
        <f t="shared" si="9"/>
        <v>12.75</v>
      </c>
      <c r="F202" s="26">
        <f t="shared" si="10"/>
        <v>24.637681159420289</v>
      </c>
      <c r="G202" s="26"/>
      <c r="H202" s="26">
        <f t="shared" si="11"/>
        <v>0</v>
      </c>
    </row>
    <row r="203" spans="2:9" outlineLevel="4" x14ac:dyDescent="0.2">
      <c r="B203" s="10" t="s">
        <v>199</v>
      </c>
      <c r="C203" s="2">
        <v>39</v>
      </c>
      <c r="D203" s="35">
        <v>51.15</v>
      </c>
      <c r="E203" s="15">
        <f t="shared" si="9"/>
        <v>12.149999999999999</v>
      </c>
      <c r="F203" s="26">
        <f t="shared" si="10"/>
        <v>23.753665689149557</v>
      </c>
      <c r="G203" s="26"/>
      <c r="H203" s="26">
        <f t="shared" si="11"/>
        <v>0</v>
      </c>
    </row>
    <row r="204" spans="2:9" ht="12" outlineLevel="3" x14ac:dyDescent="0.2">
      <c r="B204" s="12" t="s">
        <v>200</v>
      </c>
      <c r="C204" s="21"/>
      <c r="D204" s="34"/>
      <c r="E204" s="13"/>
      <c r="F204" s="27"/>
      <c r="G204" s="27"/>
      <c r="H204" s="27"/>
    </row>
    <row r="205" spans="2:9" outlineLevel="4" x14ac:dyDescent="0.2">
      <c r="B205" s="10" t="s">
        <v>201</v>
      </c>
      <c r="C205" s="2">
        <v>59</v>
      </c>
      <c r="D205" s="35">
        <v>77.430000000000007</v>
      </c>
      <c r="E205" s="15">
        <f t="shared" si="9"/>
        <v>18.430000000000007</v>
      </c>
      <c r="F205" s="26">
        <f t="shared" si="10"/>
        <v>23.80214387188429</v>
      </c>
      <c r="G205" s="26"/>
      <c r="H205" s="26">
        <f t="shared" si="11"/>
        <v>0</v>
      </c>
    </row>
    <row r="206" spans="2:9" outlineLevel="4" x14ac:dyDescent="0.2">
      <c r="B206" s="10" t="s">
        <v>202</v>
      </c>
      <c r="C206" s="2">
        <v>59</v>
      </c>
      <c r="D206" s="35">
        <v>77.430000000000007</v>
      </c>
      <c r="E206" s="15">
        <f t="shared" si="9"/>
        <v>18.430000000000007</v>
      </c>
      <c r="F206" s="26">
        <f t="shared" si="10"/>
        <v>23.80214387188429</v>
      </c>
      <c r="G206" s="26"/>
      <c r="H206" s="26">
        <f t="shared" si="11"/>
        <v>0</v>
      </c>
    </row>
    <row r="207" spans="2:9" outlineLevel="4" x14ac:dyDescent="0.2">
      <c r="B207" s="10" t="s">
        <v>203</v>
      </c>
      <c r="C207" s="2">
        <v>59</v>
      </c>
      <c r="D207" s="35">
        <v>77.430000000000007</v>
      </c>
      <c r="E207" s="15">
        <f t="shared" si="9"/>
        <v>18.430000000000007</v>
      </c>
      <c r="F207" s="26">
        <f t="shared" si="10"/>
        <v>23.80214387188429</v>
      </c>
      <c r="G207" s="26"/>
      <c r="H207" s="26">
        <f t="shared" si="11"/>
        <v>0</v>
      </c>
    </row>
    <row r="208" spans="2:9" outlineLevel="4" x14ac:dyDescent="0.2">
      <c r="B208" s="10" t="s">
        <v>204</v>
      </c>
      <c r="C208" s="2">
        <v>59</v>
      </c>
      <c r="D208" s="35">
        <v>77.430000000000007</v>
      </c>
      <c r="E208" s="15">
        <f t="shared" si="9"/>
        <v>18.430000000000007</v>
      </c>
      <c r="F208" s="26">
        <f t="shared" si="10"/>
        <v>23.80214387188429</v>
      </c>
      <c r="G208" s="26"/>
      <c r="H208" s="26">
        <f t="shared" si="11"/>
        <v>0</v>
      </c>
    </row>
    <row r="209" spans="2:9" outlineLevel="4" x14ac:dyDescent="0.2">
      <c r="B209" s="10" t="s">
        <v>205</v>
      </c>
      <c r="C209" s="2">
        <v>59</v>
      </c>
      <c r="D209" s="35">
        <v>77.430000000000007</v>
      </c>
      <c r="E209" s="15">
        <f t="shared" si="9"/>
        <v>18.430000000000007</v>
      </c>
      <c r="F209" s="26">
        <f t="shared" si="10"/>
        <v>23.80214387188429</v>
      </c>
      <c r="G209" s="26"/>
      <c r="H209" s="26">
        <f t="shared" si="11"/>
        <v>0</v>
      </c>
    </row>
    <row r="210" spans="2:9" outlineLevel="3" x14ac:dyDescent="0.2">
      <c r="B210" s="10" t="s">
        <v>206</v>
      </c>
      <c r="C210" s="2">
        <v>45</v>
      </c>
      <c r="D210" s="35">
        <v>50</v>
      </c>
      <c r="E210" s="15">
        <f t="shared" si="9"/>
        <v>5</v>
      </c>
      <c r="F210" s="26">
        <f t="shared" si="10"/>
        <v>10</v>
      </c>
      <c r="G210" s="26"/>
      <c r="H210" s="26">
        <f t="shared" si="11"/>
        <v>0</v>
      </c>
    </row>
    <row r="211" spans="2:9" outlineLevel="3" x14ac:dyDescent="0.2">
      <c r="B211" s="10" t="s">
        <v>207</v>
      </c>
      <c r="C211" s="2">
        <v>39</v>
      </c>
      <c r="D211" s="35">
        <v>50.13</v>
      </c>
      <c r="E211" s="15">
        <f t="shared" si="9"/>
        <v>11.130000000000003</v>
      </c>
      <c r="F211" s="26">
        <f t="shared" si="10"/>
        <v>22.202274087372835</v>
      </c>
      <c r="G211" s="26"/>
      <c r="H211" s="26">
        <f t="shared" si="11"/>
        <v>0</v>
      </c>
    </row>
    <row r="212" spans="2:9" ht="12" outlineLevel="1" x14ac:dyDescent="0.2">
      <c r="B212" s="6" t="s">
        <v>208</v>
      </c>
      <c r="C212" s="19"/>
      <c r="D212" s="31"/>
      <c r="E212" s="7"/>
      <c r="F212" s="24"/>
      <c r="G212" s="24"/>
      <c r="H212" s="24"/>
    </row>
    <row r="213" spans="2:9" ht="12" outlineLevel="2" x14ac:dyDescent="0.2">
      <c r="B213" s="8" t="s">
        <v>209</v>
      </c>
      <c r="C213" s="20"/>
      <c r="D213" s="32"/>
      <c r="E213" s="9"/>
      <c r="F213" s="25"/>
      <c r="G213" s="25"/>
      <c r="H213" s="25"/>
    </row>
    <row r="214" spans="2:9" outlineLevel="3" x14ac:dyDescent="0.2">
      <c r="B214" s="10" t="s">
        <v>210</v>
      </c>
      <c r="C214" s="2">
        <v>160</v>
      </c>
      <c r="D214" s="35">
        <v>239.42</v>
      </c>
      <c r="E214" s="15">
        <f t="shared" si="9"/>
        <v>79.419999999999987</v>
      </c>
      <c r="F214" s="26">
        <f t="shared" si="10"/>
        <v>33.171831927157292</v>
      </c>
      <c r="G214" s="26"/>
      <c r="H214" s="26">
        <f t="shared" si="11"/>
        <v>0</v>
      </c>
    </row>
    <row r="215" spans="2:9" outlineLevel="3" x14ac:dyDescent="0.2">
      <c r="B215" s="10" t="s">
        <v>211</v>
      </c>
      <c r="C215" s="2">
        <v>160</v>
      </c>
      <c r="D215" s="35">
        <v>239.42</v>
      </c>
      <c r="E215" s="15">
        <f t="shared" si="9"/>
        <v>79.419999999999987</v>
      </c>
      <c r="F215" s="26">
        <f t="shared" si="10"/>
        <v>33.171831927157292</v>
      </c>
      <c r="G215" s="26"/>
      <c r="H215" s="26">
        <f t="shared" si="11"/>
        <v>0</v>
      </c>
    </row>
    <row r="216" spans="2:9" outlineLevel="3" x14ac:dyDescent="0.2">
      <c r="B216" s="10" t="s">
        <v>212</v>
      </c>
      <c r="C216" s="2">
        <v>160</v>
      </c>
      <c r="D216" s="35">
        <v>239.42</v>
      </c>
      <c r="E216" s="15">
        <f t="shared" si="9"/>
        <v>79.419999999999987</v>
      </c>
      <c r="F216" s="26">
        <f t="shared" si="10"/>
        <v>33.171831927157292</v>
      </c>
      <c r="G216" s="26"/>
      <c r="H216" s="26">
        <f t="shared" si="11"/>
        <v>0</v>
      </c>
    </row>
    <row r="217" spans="2:9" outlineLevel="3" x14ac:dyDescent="0.2">
      <c r="B217" s="10" t="s">
        <v>213</v>
      </c>
      <c r="C217" s="2">
        <v>160</v>
      </c>
      <c r="D217" s="35">
        <v>239.42</v>
      </c>
      <c r="E217" s="15">
        <f t="shared" si="9"/>
        <v>79.419999999999987</v>
      </c>
      <c r="F217" s="26">
        <f t="shared" si="10"/>
        <v>33.171831927157292</v>
      </c>
      <c r="G217" s="26"/>
      <c r="H217" s="26">
        <f t="shared" si="11"/>
        <v>0</v>
      </c>
    </row>
    <row r="218" spans="2:9" outlineLevel="3" x14ac:dyDescent="0.2">
      <c r="B218" s="10" t="s">
        <v>214</v>
      </c>
      <c r="C218" s="2">
        <v>160</v>
      </c>
      <c r="D218" s="35">
        <v>239.42</v>
      </c>
      <c r="E218" s="15">
        <f t="shared" si="9"/>
        <v>79.419999999999987</v>
      </c>
      <c r="F218" s="26">
        <f t="shared" si="10"/>
        <v>33.171831927157292</v>
      </c>
      <c r="G218" s="26"/>
      <c r="H218" s="26">
        <f t="shared" si="11"/>
        <v>0</v>
      </c>
    </row>
    <row r="219" spans="2:9" outlineLevel="3" x14ac:dyDescent="0.2">
      <c r="B219" s="10" t="s">
        <v>215</v>
      </c>
      <c r="C219" s="2">
        <v>160</v>
      </c>
      <c r="D219" s="35">
        <v>239.42</v>
      </c>
      <c r="E219" s="15">
        <f t="shared" si="9"/>
        <v>79.419999999999987</v>
      </c>
      <c r="F219" s="26">
        <f t="shared" si="10"/>
        <v>33.171831927157292</v>
      </c>
      <c r="G219" s="26"/>
      <c r="H219" s="26">
        <f t="shared" si="11"/>
        <v>0</v>
      </c>
      <c r="I219" s="39"/>
    </row>
    <row r="220" spans="2:9" ht="12" outlineLevel="2" x14ac:dyDescent="0.2">
      <c r="B220" s="8" t="s">
        <v>216</v>
      </c>
      <c r="C220" s="20"/>
      <c r="D220" s="32"/>
      <c r="E220" s="9"/>
      <c r="F220" s="25"/>
      <c r="G220" s="25"/>
      <c r="H220" s="25"/>
    </row>
    <row r="221" spans="2:9" ht="12" outlineLevel="3" x14ac:dyDescent="0.2">
      <c r="B221" s="12" t="s">
        <v>217</v>
      </c>
      <c r="C221" s="21"/>
      <c r="D221" s="34"/>
      <c r="E221" s="13"/>
      <c r="F221" s="27"/>
      <c r="G221" s="27"/>
      <c r="H221" s="27"/>
    </row>
    <row r="222" spans="2:9" outlineLevel="4" x14ac:dyDescent="0.2">
      <c r="B222" s="10" t="s">
        <v>218</v>
      </c>
      <c r="C222" s="2">
        <v>249</v>
      </c>
      <c r="D222" s="35">
        <v>441.12</v>
      </c>
      <c r="E222" s="15">
        <f t="shared" si="9"/>
        <v>192.12</v>
      </c>
      <c r="F222" s="26">
        <f t="shared" si="10"/>
        <v>43.552774755168663</v>
      </c>
      <c r="G222" s="26"/>
      <c r="H222" s="26">
        <f t="shared" si="11"/>
        <v>0</v>
      </c>
      <c r="I222" s="39"/>
    </row>
    <row r="223" spans="2:9" outlineLevel="4" x14ac:dyDescent="0.2">
      <c r="B223" s="10" t="s">
        <v>219</v>
      </c>
      <c r="C223" s="2">
        <v>249</v>
      </c>
      <c r="D223" s="35">
        <v>441.12</v>
      </c>
      <c r="E223" s="15">
        <f t="shared" si="9"/>
        <v>192.12</v>
      </c>
      <c r="F223" s="26">
        <f t="shared" si="10"/>
        <v>43.552774755168663</v>
      </c>
      <c r="G223" s="26"/>
      <c r="H223" s="26">
        <f t="shared" si="11"/>
        <v>0</v>
      </c>
    </row>
    <row r="224" spans="2:9" outlineLevel="4" x14ac:dyDescent="0.2">
      <c r="B224" s="10" t="s">
        <v>220</v>
      </c>
      <c r="C224" s="2">
        <v>249</v>
      </c>
      <c r="D224" s="35">
        <v>453.41</v>
      </c>
      <c r="E224" s="15">
        <f t="shared" si="9"/>
        <v>204.41000000000003</v>
      </c>
      <c r="F224" s="26">
        <f t="shared" si="10"/>
        <v>45.082816876557644</v>
      </c>
      <c r="G224" s="26"/>
      <c r="H224" s="26">
        <f t="shared" si="11"/>
        <v>0</v>
      </c>
    </row>
    <row r="225" spans="2:9" outlineLevel="4" x14ac:dyDescent="0.2">
      <c r="B225" s="10" t="s">
        <v>221</v>
      </c>
      <c r="C225" s="2">
        <v>249</v>
      </c>
      <c r="D225" s="35">
        <v>453.41</v>
      </c>
      <c r="E225" s="15">
        <f t="shared" si="9"/>
        <v>204.41000000000003</v>
      </c>
      <c r="F225" s="26">
        <f t="shared" si="10"/>
        <v>45.082816876557644</v>
      </c>
      <c r="G225" s="26"/>
      <c r="H225" s="26">
        <f t="shared" si="11"/>
        <v>0</v>
      </c>
    </row>
    <row r="226" spans="2:9" outlineLevel="4" x14ac:dyDescent="0.2">
      <c r="B226" s="10" t="s">
        <v>222</v>
      </c>
      <c r="C226" s="2">
        <v>249</v>
      </c>
      <c r="D226" s="35">
        <v>459.97</v>
      </c>
      <c r="E226" s="15">
        <f t="shared" si="9"/>
        <v>210.97000000000003</v>
      </c>
      <c r="F226" s="26">
        <f t="shared" si="10"/>
        <v>45.866034741396184</v>
      </c>
      <c r="G226" s="26"/>
      <c r="H226" s="26">
        <f t="shared" si="11"/>
        <v>0</v>
      </c>
    </row>
    <row r="227" spans="2:9" outlineLevel="4" x14ac:dyDescent="0.2">
      <c r="B227" s="10" t="s">
        <v>223</v>
      </c>
      <c r="C227" s="2">
        <v>259</v>
      </c>
      <c r="D227" s="35">
        <v>459.97</v>
      </c>
      <c r="E227" s="15">
        <f t="shared" si="9"/>
        <v>200.97000000000003</v>
      </c>
      <c r="F227" s="26">
        <f t="shared" si="10"/>
        <v>43.691979911733377</v>
      </c>
      <c r="G227" s="26"/>
      <c r="H227" s="26">
        <f t="shared" si="11"/>
        <v>0</v>
      </c>
    </row>
    <row r="228" spans="2:9" outlineLevel="4" x14ac:dyDescent="0.2">
      <c r="B228" s="10" t="s">
        <v>224</v>
      </c>
      <c r="C228" s="2">
        <v>259</v>
      </c>
      <c r="D228" s="35">
        <v>465.71</v>
      </c>
      <c r="E228" s="15">
        <f t="shared" si="9"/>
        <v>206.70999999999998</v>
      </c>
      <c r="F228" s="26">
        <f t="shared" si="10"/>
        <v>44.385991282128359</v>
      </c>
      <c r="G228" s="26"/>
      <c r="H228" s="26">
        <f t="shared" si="11"/>
        <v>0</v>
      </c>
    </row>
    <row r="229" spans="2:9" outlineLevel="4" x14ac:dyDescent="0.2">
      <c r="B229" s="10" t="s">
        <v>225</v>
      </c>
      <c r="C229" s="2">
        <v>269</v>
      </c>
      <c r="D229" s="35">
        <v>465.71</v>
      </c>
      <c r="E229" s="15">
        <f t="shared" si="9"/>
        <v>196.70999999999998</v>
      </c>
      <c r="F229" s="26">
        <f t="shared" si="10"/>
        <v>42.238732258272307</v>
      </c>
      <c r="G229" s="26"/>
      <c r="H229" s="26">
        <f t="shared" si="11"/>
        <v>0</v>
      </c>
    </row>
    <row r="230" spans="2:9" outlineLevel="4" x14ac:dyDescent="0.2">
      <c r="B230" s="10" t="s">
        <v>226</v>
      </c>
      <c r="C230" s="2">
        <v>269</v>
      </c>
      <c r="D230" s="35">
        <v>495.23</v>
      </c>
      <c r="E230" s="15">
        <f t="shared" si="9"/>
        <v>226.23000000000002</v>
      </c>
      <c r="F230" s="26">
        <f t="shared" si="10"/>
        <v>45.681804414110616</v>
      </c>
      <c r="G230" s="26"/>
      <c r="H230" s="26">
        <f t="shared" si="11"/>
        <v>0</v>
      </c>
    </row>
    <row r="231" spans="2:9" outlineLevel="4" x14ac:dyDescent="0.2">
      <c r="B231" s="10" t="s">
        <v>227</v>
      </c>
      <c r="C231" s="2">
        <v>279</v>
      </c>
      <c r="D231" s="35">
        <v>495.23</v>
      </c>
      <c r="E231" s="15">
        <f t="shared" si="9"/>
        <v>216.23000000000002</v>
      </c>
      <c r="F231" s="26">
        <f t="shared" si="10"/>
        <v>43.662540637683499</v>
      </c>
      <c r="G231" s="26"/>
      <c r="H231" s="26">
        <f t="shared" si="11"/>
        <v>0</v>
      </c>
    </row>
    <row r="232" spans="2:9" outlineLevel="4" x14ac:dyDescent="0.2">
      <c r="B232" s="10" t="s">
        <v>228</v>
      </c>
      <c r="C232" s="2">
        <v>279</v>
      </c>
      <c r="D232" s="35">
        <v>495.23</v>
      </c>
      <c r="E232" s="15">
        <f t="shared" si="9"/>
        <v>216.23000000000002</v>
      </c>
      <c r="F232" s="26">
        <f t="shared" si="10"/>
        <v>43.662540637683499</v>
      </c>
      <c r="G232" s="26"/>
      <c r="H232" s="26">
        <f t="shared" si="11"/>
        <v>0</v>
      </c>
    </row>
    <row r="233" spans="2:9" ht="12" outlineLevel="3" x14ac:dyDescent="0.2">
      <c r="B233" s="12" t="s">
        <v>229</v>
      </c>
      <c r="C233" s="21"/>
      <c r="D233" s="34"/>
      <c r="E233" s="13"/>
      <c r="F233" s="27"/>
      <c r="G233" s="27"/>
      <c r="H233" s="27"/>
    </row>
    <row r="234" spans="2:9" outlineLevel="4" x14ac:dyDescent="0.2">
      <c r="B234" s="10" t="s">
        <v>230</v>
      </c>
      <c r="C234" s="2">
        <v>149</v>
      </c>
      <c r="D234" s="35">
        <v>377.16</v>
      </c>
      <c r="E234" s="15">
        <f t="shared" si="9"/>
        <v>228.16000000000003</v>
      </c>
      <c r="F234" s="26">
        <f t="shared" si="10"/>
        <v>60.49421995969881</v>
      </c>
      <c r="G234" s="26"/>
      <c r="H234" s="26">
        <f t="shared" si="11"/>
        <v>0</v>
      </c>
      <c r="I234" s="39"/>
    </row>
    <row r="235" spans="2:9" outlineLevel="4" x14ac:dyDescent="0.2">
      <c r="B235" s="10" t="s">
        <v>231</v>
      </c>
      <c r="C235" s="2">
        <v>179</v>
      </c>
      <c r="D235" s="35">
        <v>377.16</v>
      </c>
      <c r="E235" s="15">
        <f t="shared" si="9"/>
        <v>198.16000000000003</v>
      </c>
      <c r="F235" s="26">
        <f t="shared" si="10"/>
        <v>52.540036058967026</v>
      </c>
      <c r="G235" s="26"/>
      <c r="H235" s="26">
        <f t="shared" si="11"/>
        <v>0</v>
      </c>
    </row>
    <row r="236" spans="2:9" outlineLevel="4" x14ac:dyDescent="0.2">
      <c r="B236" s="10" t="s">
        <v>232</v>
      </c>
      <c r="C236" s="2">
        <v>179</v>
      </c>
      <c r="D236" s="35">
        <v>377.16</v>
      </c>
      <c r="E236" s="15">
        <f t="shared" si="9"/>
        <v>198.16000000000003</v>
      </c>
      <c r="F236" s="26">
        <f t="shared" si="10"/>
        <v>52.540036058967026</v>
      </c>
      <c r="G236" s="26"/>
      <c r="H236" s="26">
        <f t="shared" si="11"/>
        <v>0</v>
      </c>
    </row>
    <row r="237" spans="2:9" outlineLevel="4" x14ac:dyDescent="0.2">
      <c r="B237" s="10" t="s">
        <v>233</v>
      </c>
      <c r="C237" s="2">
        <v>179</v>
      </c>
      <c r="D237" s="35">
        <v>418.98</v>
      </c>
      <c r="E237" s="15">
        <f t="shared" si="9"/>
        <v>239.98000000000002</v>
      </c>
      <c r="F237" s="26">
        <f t="shared" si="10"/>
        <v>57.27719700224354</v>
      </c>
      <c r="G237" s="26"/>
      <c r="H237" s="26">
        <f t="shared" si="11"/>
        <v>0</v>
      </c>
    </row>
    <row r="238" spans="2:9" outlineLevel="4" x14ac:dyDescent="0.2">
      <c r="B238" s="10" t="s">
        <v>234</v>
      </c>
      <c r="C238" s="2">
        <v>179</v>
      </c>
      <c r="D238" s="35">
        <v>418.98</v>
      </c>
      <c r="E238" s="15">
        <f t="shared" si="9"/>
        <v>239.98000000000002</v>
      </c>
      <c r="F238" s="26">
        <f t="shared" si="10"/>
        <v>57.27719700224354</v>
      </c>
      <c r="G238" s="26"/>
      <c r="H238" s="26">
        <f t="shared" si="11"/>
        <v>0</v>
      </c>
    </row>
    <row r="239" spans="2:9" outlineLevel="4" x14ac:dyDescent="0.2">
      <c r="B239" s="10" t="s">
        <v>235</v>
      </c>
      <c r="C239" s="2">
        <v>179</v>
      </c>
      <c r="D239" s="35">
        <v>429.64</v>
      </c>
      <c r="E239" s="15">
        <f t="shared" si="9"/>
        <v>250.64</v>
      </c>
      <c r="F239" s="26">
        <f t="shared" si="10"/>
        <v>58.337212550041897</v>
      </c>
      <c r="G239" s="26"/>
      <c r="H239" s="26">
        <f t="shared" si="11"/>
        <v>0</v>
      </c>
    </row>
    <row r="240" spans="2:9" outlineLevel="4" x14ac:dyDescent="0.2">
      <c r="B240" s="10" t="s">
        <v>236</v>
      </c>
      <c r="C240" s="2">
        <v>179</v>
      </c>
      <c r="D240" s="35">
        <v>429.64</v>
      </c>
      <c r="E240" s="15">
        <f t="shared" si="9"/>
        <v>250.64</v>
      </c>
      <c r="F240" s="26">
        <f t="shared" si="10"/>
        <v>58.337212550041897</v>
      </c>
      <c r="G240" s="26"/>
      <c r="H240" s="26">
        <f t="shared" si="11"/>
        <v>0</v>
      </c>
    </row>
    <row r="241" spans="2:9" outlineLevel="4" x14ac:dyDescent="0.2">
      <c r="B241" s="10" t="s">
        <v>237</v>
      </c>
      <c r="C241" s="2">
        <v>179</v>
      </c>
      <c r="D241" s="35">
        <v>429.64</v>
      </c>
      <c r="E241" s="15">
        <f t="shared" si="9"/>
        <v>250.64</v>
      </c>
      <c r="F241" s="26">
        <f t="shared" si="10"/>
        <v>58.337212550041897</v>
      </c>
      <c r="G241" s="26"/>
      <c r="H241" s="26">
        <f t="shared" si="11"/>
        <v>0</v>
      </c>
    </row>
    <row r="242" spans="2:9" outlineLevel="4" x14ac:dyDescent="0.2">
      <c r="B242" s="10" t="s">
        <v>238</v>
      </c>
      <c r="C242" s="2">
        <v>179</v>
      </c>
      <c r="D242" s="35">
        <v>429.64</v>
      </c>
      <c r="E242" s="15">
        <f t="shared" si="9"/>
        <v>250.64</v>
      </c>
      <c r="F242" s="26">
        <f t="shared" si="10"/>
        <v>58.337212550041897</v>
      </c>
      <c r="G242" s="26"/>
      <c r="H242" s="26">
        <f t="shared" si="11"/>
        <v>0</v>
      </c>
    </row>
    <row r="243" spans="2:9" outlineLevel="4" x14ac:dyDescent="0.2">
      <c r="B243" s="10" t="s">
        <v>239</v>
      </c>
      <c r="C243" s="2">
        <v>179</v>
      </c>
      <c r="D243" s="35">
        <v>429.64</v>
      </c>
      <c r="E243" s="15">
        <f t="shared" si="9"/>
        <v>250.64</v>
      </c>
      <c r="F243" s="26">
        <f t="shared" si="10"/>
        <v>58.337212550041897</v>
      </c>
      <c r="G243" s="26"/>
      <c r="H243" s="26">
        <f t="shared" si="11"/>
        <v>0</v>
      </c>
    </row>
    <row r="244" spans="2:9" outlineLevel="4" x14ac:dyDescent="0.2">
      <c r="B244" s="10" t="s">
        <v>240</v>
      </c>
      <c r="C244" s="2">
        <v>179</v>
      </c>
      <c r="D244" s="35">
        <v>429.64</v>
      </c>
      <c r="E244" s="15">
        <f t="shared" si="9"/>
        <v>250.64</v>
      </c>
      <c r="F244" s="26">
        <f t="shared" si="10"/>
        <v>58.337212550041897</v>
      </c>
      <c r="G244" s="26"/>
      <c r="H244" s="26">
        <f t="shared" si="11"/>
        <v>0</v>
      </c>
    </row>
    <row r="245" spans="2:9" ht="12" outlineLevel="3" x14ac:dyDescent="0.2">
      <c r="B245" s="12" t="s">
        <v>241</v>
      </c>
      <c r="C245" s="21"/>
      <c r="D245" s="34"/>
      <c r="E245" s="13"/>
      <c r="F245" s="27"/>
      <c r="G245" s="27"/>
      <c r="H245" s="27"/>
    </row>
    <row r="246" spans="2:9" outlineLevel="4" x14ac:dyDescent="0.2">
      <c r="B246" s="10" t="s">
        <v>242</v>
      </c>
      <c r="C246" s="2">
        <v>125</v>
      </c>
      <c r="D246" s="35">
        <v>230</v>
      </c>
      <c r="E246" s="15">
        <f t="shared" si="9"/>
        <v>105</v>
      </c>
      <c r="F246" s="26">
        <f t="shared" si="10"/>
        <v>45.652173913043477</v>
      </c>
      <c r="G246" s="26"/>
      <c r="H246" s="26">
        <f t="shared" si="11"/>
        <v>0</v>
      </c>
      <c r="I246" s="39"/>
    </row>
    <row r="247" spans="2:9" outlineLevel="4" x14ac:dyDescent="0.2">
      <c r="B247" s="10" t="s">
        <v>243</v>
      </c>
      <c r="C247" s="2">
        <v>139</v>
      </c>
      <c r="D247" s="35">
        <v>230</v>
      </c>
      <c r="E247" s="15">
        <f t="shared" si="9"/>
        <v>91</v>
      </c>
      <c r="F247" s="26">
        <f t="shared" si="10"/>
        <v>39.565217391304351</v>
      </c>
      <c r="G247" s="26"/>
      <c r="H247" s="26">
        <f t="shared" si="11"/>
        <v>0</v>
      </c>
    </row>
    <row r="248" spans="2:9" outlineLevel="4" x14ac:dyDescent="0.2">
      <c r="B248" s="10" t="s">
        <v>244</v>
      </c>
      <c r="C248" s="2">
        <v>149</v>
      </c>
      <c r="D248" s="35">
        <v>230</v>
      </c>
      <c r="E248" s="15">
        <f t="shared" si="9"/>
        <v>81</v>
      </c>
      <c r="F248" s="26">
        <f t="shared" si="10"/>
        <v>35.217391304347828</v>
      </c>
      <c r="G248" s="26"/>
      <c r="H248" s="26">
        <f t="shared" si="11"/>
        <v>0</v>
      </c>
    </row>
    <row r="249" spans="2:9" outlineLevel="4" x14ac:dyDescent="0.2">
      <c r="B249" s="10" t="s">
        <v>245</v>
      </c>
      <c r="C249" s="2">
        <v>155</v>
      </c>
      <c r="D249" s="35">
        <v>230</v>
      </c>
      <c r="E249" s="15">
        <f t="shared" si="9"/>
        <v>75</v>
      </c>
      <c r="F249" s="26">
        <f t="shared" si="10"/>
        <v>32.608695652173914</v>
      </c>
      <c r="G249" s="26"/>
      <c r="H249" s="26">
        <f t="shared" si="11"/>
        <v>0</v>
      </c>
    </row>
    <row r="250" spans="2:9" outlineLevel="4" x14ac:dyDescent="0.2">
      <c r="B250" s="10" t="s">
        <v>246</v>
      </c>
      <c r="C250" s="2">
        <v>155</v>
      </c>
      <c r="D250" s="35">
        <v>230</v>
      </c>
      <c r="E250" s="15">
        <f t="shared" si="9"/>
        <v>75</v>
      </c>
      <c r="F250" s="26">
        <f t="shared" si="10"/>
        <v>32.608695652173914</v>
      </c>
      <c r="G250" s="26"/>
      <c r="H250" s="26">
        <f t="shared" si="11"/>
        <v>0</v>
      </c>
    </row>
    <row r="251" spans="2:9" outlineLevel="4" x14ac:dyDescent="0.2">
      <c r="B251" s="10" t="s">
        <v>247</v>
      </c>
      <c r="C251" s="2">
        <v>155</v>
      </c>
      <c r="D251" s="35">
        <v>230</v>
      </c>
      <c r="E251" s="15">
        <f t="shared" si="9"/>
        <v>75</v>
      </c>
      <c r="F251" s="26">
        <f t="shared" si="10"/>
        <v>32.608695652173914</v>
      </c>
      <c r="G251" s="26"/>
      <c r="H251" s="26">
        <f t="shared" si="11"/>
        <v>0</v>
      </c>
    </row>
    <row r="252" spans="2:9" outlineLevel="4" x14ac:dyDescent="0.2">
      <c r="B252" s="10" t="s">
        <v>248</v>
      </c>
      <c r="C252" s="2">
        <v>190</v>
      </c>
      <c r="D252" s="35">
        <v>230</v>
      </c>
      <c r="E252" s="15">
        <f t="shared" si="9"/>
        <v>40</v>
      </c>
      <c r="F252" s="26">
        <f t="shared" si="10"/>
        <v>17.391304347826086</v>
      </c>
      <c r="G252" s="26"/>
      <c r="H252" s="26">
        <f t="shared" si="11"/>
        <v>0</v>
      </c>
    </row>
    <row r="253" spans="2:9" ht="12" outlineLevel="2" x14ac:dyDescent="0.2">
      <c r="B253" s="8" t="s">
        <v>249</v>
      </c>
      <c r="C253" s="20"/>
      <c r="D253" s="32"/>
      <c r="E253" s="9"/>
      <c r="F253" s="25"/>
      <c r="G253" s="25"/>
      <c r="H253" s="25"/>
    </row>
    <row r="254" spans="2:9" outlineLevel="3" x14ac:dyDescent="0.2">
      <c r="B254" s="10" t="s">
        <v>250</v>
      </c>
      <c r="C254" s="2">
        <v>350</v>
      </c>
      <c r="D254" s="35">
        <v>441.13</v>
      </c>
      <c r="E254" s="15">
        <f t="shared" si="9"/>
        <v>91.13</v>
      </c>
      <c r="F254" s="26">
        <f t="shared" si="10"/>
        <v>20.658309341917349</v>
      </c>
      <c r="G254" s="26"/>
      <c r="H254" s="26">
        <f t="shared" si="11"/>
        <v>0</v>
      </c>
      <c r="I254" s="39"/>
    </row>
    <row r="255" spans="2:9" outlineLevel="3" x14ac:dyDescent="0.2">
      <c r="B255" s="10" t="s">
        <v>251</v>
      </c>
      <c r="C255" s="2">
        <v>350</v>
      </c>
      <c r="D255" s="35">
        <v>516.54999999999995</v>
      </c>
      <c r="E255" s="15">
        <f t="shared" si="9"/>
        <v>166.54999999999995</v>
      </c>
      <c r="F255" s="26">
        <f t="shared" si="10"/>
        <v>32.24276449520859</v>
      </c>
      <c r="G255" s="26"/>
      <c r="H255" s="26">
        <f t="shared" si="11"/>
        <v>0</v>
      </c>
    </row>
    <row r="256" spans="2:9" outlineLevel="3" x14ac:dyDescent="0.2">
      <c r="B256" s="10" t="s">
        <v>252</v>
      </c>
      <c r="C256" s="2">
        <v>350</v>
      </c>
      <c r="D256" s="35">
        <v>516.54999999999995</v>
      </c>
      <c r="E256" s="15">
        <f t="shared" si="9"/>
        <v>166.54999999999995</v>
      </c>
      <c r="F256" s="26">
        <f t="shared" si="10"/>
        <v>32.24276449520859</v>
      </c>
      <c r="G256" s="26"/>
      <c r="H256" s="26">
        <f t="shared" si="11"/>
        <v>0</v>
      </c>
    </row>
    <row r="257" spans="2:9" outlineLevel="3" x14ac:dyDescent="0.2">
      <c r="B257" s="10" t="s">
        <v>253</v>
      </c>
      <c r="C257" s="2">
        <v>375</v>
      </c>
      <c r="D257" s="35">
        <v>516.54999999999995</v>
      </c>
      <c r="E257" s="15">
        <f t="shared" si="9"/>
        <v>141.54999999999995</v>
      </c>
      <c r="F257" s="26">
        <f t="shared" si="10"/>
        <v>27.402961959152062</v>
      </c>
      <c r="G257" s="26"/>
      <c r="H257" s="26">
        <f t="shared" si="11"/>
        <v>0</v>
      </c>
    </row>
    <row r="258" spans="2:9" outlineLevel="3" x14ac:dyDescent="0.2">
      <c r="B258" s="10" t="s">
        <v>254</v>
      </c>
      <c r="C258" s="2">
        <v>399</v>
      </c>
      <c r="D258" s="35">
        <v>516.54999999999995</v>
      </c>
      <c r="E258" s="15">
        <f t="shared" si="9"/>
        <v>117.54999999999995</v>
      </c>
      <c r="F258" s="26">
        <f t="shared" si="10"/>
        <v>22.756751524537794</v>
      </c>
      <c r="G258" s="26"/>
      <c r="H258" s="26">
        <f t="shared" si="11"/>
        <v>0</v>
      </c>
    </row>
    <row r="259" spans="2:9" outlineLevel="3" x14ac:dyDescent="0.2">
      <c r="B259" s="10" t="s">
        <v>255</v>
      </c>
      <c r="C259" s="2">
        <v>399</v>
      </c>
      <c r="D259" s="35">
        <v>516.54999999999995</v>
      </c>
      <c r="E259" s="15">
        <f t="shared" si="9"/>
        <v>117.54999999999995</v>
      </c>
      <c r="F259" s="26">
        <f t="shared" si="10"/>
        <v>22.756751524537794</v>
      </c>
      <c r="G259" s="26"/>
      <c r="H259" s="26">
        <f t="shared" si="11"/>
        <v>0</v>
      </c>
    </row>
    <row r="260" spans="2:9" outlineLevel="3" x14ac:dyDescent="0.2">
      <c r="B260" s="10" t="s">
        <v>256</v>
      </c>
      <c r="C260" s="2">
        <v>399</v>
      </c>
      <c r="D260" s="35">
        <v>516.54999999999995</v>
      </c>
      <c r="E260" s="15">
        <f t="shared" si="9"/>
        <v>117.54999999999995</v>
      </c>
      <c r="F260" s="26">
        <f t="shared" si="10"/>
        <v>22.756751524537794</v>
      </c>
      <c r="G260" s="26"/>
      <c r="H260" s="26">
        <f t="shared" si="11"/>
        <v>0</v>
      </c>
    </row>
    <row r="261" spans="2:9" outlineLevel="3" x14ac:dyDescent="0.2">
      <c r="B261" s="10" t="s">
        <v>257</v>
      </c>
      <c r="C261" s="2">
        <v>399</v>
      </c>
      <c r="D261" s="35">
        <v>659.72</v>
      </c>
      <c r="E261" s="15">
        <f t="shared" si="9"/>
        <v>260.72000000000003</v>
      </c>
      <c r="F261" s="26">
        <f t="shared" si="10"/>
        <v>39.519796277208513</v>
      </c>
      <c r="G261" s="26"/>
      <c r="H261" s="26">
        <f t="shared" si="11"/>
        <v>0</v>
      </c>
    </row>
    <row r="262" spans="2:9" outlineLevel="3" x14ac:dyDescent="0.2">
      <c r="B262" s="10" t="s">
        <v>258</v>
      </c>
      <c r="C262" s="2">
        <v>399</v>
      </c>
      <c r="D262" s="35">
        <v>659.72</v>
      </c>
      <c r="E262" s="15">
        <f t="shared" si="9"/>
        <v>260.72000000000003</v>
      </c>
      <c r="F262" s="26">
        <f t="shared" si="10"/>
        <v>39.519796277208513</v>
      </c>
      <c r="G262" s="26"/>
      <c r="H262" s="26">
        <f t="shared" si="11"/>
        <v>0</v>
      </c>
    </row>
    <row r="263" spans="2:9" ht="12" outlineLevel="2" x14ac:dyDescent="0.2">
      <c r="B263" s="8" t="s">
        <v>259</v>
      </c>
      <c r="C263" s="20"/>
      <c r="D263" s="32"/>
      <c r="E263" s="9"/>
      <c r="F263" s="25"/>
      <c r="G263" s="25"/>
      <c r="H263" s="25"/>
    </row>
    <row r="264" spans="2:9" ht="12" outlineLevel="3" x14ac:dyDescent="0.2">
      <c r="B264" s="12" t="s">
        <v>260</v>
      </c>
      <c r="C264" s="21"/>
      <c r="D264" s="34"/>
      <c r="E264" s="13"/>
      <c r="F264" s="27"/>
      <c r="G264" s="27"/>
      <c r="H264" s="27"/>
    </row>
    <row r="265" spans="2:9" outlineLevel="4" x14ac:dyDescent="0.2">
      <c r="B265" s="10" t="s">
        <v>261</v>
      </c>
      <c r="C265" s="2">
        <v>380</v>
      </c>
      <c r="D265" s="35">
        <v>825.66</v>
      </c>
      <c r="E265" s="15">
        <f t="shared" ref="E265:E326" si="12">D265-C265</f>
        <v>445.65999999999997</v>
      </c>
      <c r="F265" s="26">
        <f t="shared" ref="F265:F326" si="13">E265*100/D265</f>
        <v>53.976212969018725</v>
      </c>
      <c r="G265" s="26"/>
      <c r="H265" s="26">
        <f t="shared" ref="H265:H326" si="14">G265*C265</f>
        <v>0</v>
      </c>
      <c r="I265" s="39"/>
    </row>
    <row r="266" spans="2:9" outlineLevel="4" x14ac:dyDescent="0.2">
      <c r="B266" s="10" t="s">
        <v>262</v>
      </c>
      <c r="C266" s="2">
        <v>380</v>
      </c>
      <c r="D266" s="35">
        <v>825.66</v>
      </c>
      <c r="E266" s="15">
        <f t="shared" si="12"/>
        <v>445.65999999999997</v>
      </c>
      <c r="F266" s="26">
        <f t="shared" si="13"/>
        <v>53.976212969018725</v>
      </c>
      <c r="G266" s="26"/>
      <c r="H266" s="26">
        <f t="shared" si="14"/>
        <v>0</v>
      </c>
    </row>
    <row r="267" spans="2:9" outlineLevel="4" x14ac:dyDescent="0.2">
      <c r="B267" s="10" t="s">
        <v>263</v>
      </c>
      <c r="C267" s="2">
        <v>390</v>
      </c>
      <c r="D267" s="35">
        <v>825.66</v>
      </c>
      <c r="E267" s="15">
        <f t="shared" si="12"/>
        <v>435.65999999999997</v>
      </c>
      <c r="F267" s="26">
        <f t="shared" si="13"/>
        <v>52.765060678729746</v>
      </c>
      <c r="G267" s="26"/>
      <c r="H267" s="26">
        <f t="shared" si="14"/>
        <v>0</v>
      </c>
    </row>
    <row r="268" spans="2:9" outlineLevel="4" x14ac:dyDescent="0.2">
      <c r="B268" s="10" t="s">
        <v>264</v>
      </c>
      <c r="C268" s="2">
        <v>390</v>
      </c>
      <c r="D268" s="35">
        <v>619.86</v>
      </c>
      <c r="E268" s="15">
        <f t="shared" si="12"/>
        <v>229.86</v>
      </c>
      <c r="F268" s="26">
        <f t="shared" si="13"/>
        <v>37.082567031265121</v>
      </c>
      <c r="G268" s="26"/>
      <c r="H268" s="26">
        <f t="shared" si="14"/>
        <v>0</v>
      </c>
    </row>
    <row r="269" spans="2:9" outlineLevel="4" x14ac:dyDescent="0.2">
      <c r="B269" s="10" t="s">
        <v>265</v>
      </c>
      <c r="C269" s="2">
        <v>400</v>
      </c>
      <c r="D269" s="35">
        <v>625.6</v>
      </c>
      <c r="E269" s="15">
        <f t="shared" si="12"/>
        <v>225.60000000000002</v>
      </c>
      <c r="F269" s="26">
        <f t="shared" si="13"/>
        <v>36.0613810741688</v>
      </c>
      <c r="G269" s="26"/>
      <c r="H269" s="26">
        <f t="shared" si="14"/>
        <v>0</v>
      </c>
    </row>
    <row r="270" spans="2:9" outlineLevel="4" x14ac:dyDescent="0.2">
      <c r="B270" s="10" t="s">
        <v>266</v>
      </c>
      <c r="C270" s="2">
        <v>410</v>
      </c>
      <c r="D270" s="35">
        <v>832.22</v>
      </c>
      <c r="E270" s="15">
        <f t="shared" si="12"/>
        <v>422.22</v>
      </c>
      <c r="F270" s="26">
        <f t="shared" si="13"/>
        <v>50.734180865636489</v>
      </c>
      <c r="G270" s="26"/>
      <c r="H270" s="26">
        <f t="shared" si="14"/>
        <v>0</v>
      </c>
    </row>
    <row r="271" spans="2:9" outlineLevel="4" x14ac:dyDescent="0.2">
      <c r="B271" s="10" t="s">
        <v>267</v>
      </c>
      <c r="C271" s="2">
        <v>420</v>
      </c>
      <c r="D271" s="35">
        <v>632.16</v>
      </c>
      <c r="E271" s="15">
        <f t="shared" si="12"/>
        <v>212.15999999999997</v>
      </c>
      <c r="F271" s="26">
        <f t="shared" si="13"/>
        <v>33.561123766135154</v>
      </c>
      <c r="G271" s="26"/>
      <c r="H271" s="26">
        <f t="shared" si="14"/>
        <v>0</v>
      </c>
    </row>
    <row r="272" spans="2:9" outlineLevel="4" x14ac:dyDescent="0.2">
      <c r="B272" s="10" t="s">
        <v>268</v>
      </c>
      <c r="C272" s="2">
        <v>420</v>
      </c>
      <c r="D272" s="35">
        <v>842.88</v>
      </c>
      <c r="E272" s="15">
        <f t="shared" si="12"/>
        <v>422.88</v>
      </c>
      <c r="F272" s="26">
        <f t="shared" si="13"/>
        <v>50.170842824601365</v>
      </c>
      <c r="G272" s="26"/>
      <c r="H272" s="26">
        <f t="shared" si="14"/>
        <v>0</v>
      </c>
    </row>
    <row r="273" spans="2:9" outlineLevel="4" x14ac:dyDescent="0.2">
      <c r="B273" s="10" t="s">
        <v>269</v>
      </c>
      <c r="C273" s="2">
        <v>420</v>
      </c>
      <c r="D273" s="35">
        <v>842.88</v>
      </c>
      <c r="E273" s="15">
        <f t="shared" si="12"/>
        <v>422.88</v>
      </c>
      <c r="F273" s="26">
        <f t="shared" si="13"/>
        <v>50.170842824601365</v>
      </c>
      <c r="G273" s="26"/>
      <c r="H273" s="26">
        <f t="shared" si="14"/>
        <v>0</v>
      </c>
    </row>
    <row r="274" spans="2:9" outlineLevel="4" x14ac:dyDescent="0.2">
      <c r="B274" s="10" t="s">
        <v>270</v>
      </c>
      <c r="C274" s="2">
        <v>420</v>
      </c>
      <c r="D274" s="35">
        <v>842.88</v>
      </c>
      <c r="E274" s="15">
        <f t="shared" si="12"/>
        <v>422.88</v>
      </c>
      <c r="F274" s="26">
        <f t="shared" si="13"/>
        <v>50.170842824601365</v>
      </c>
      <c r="G274" s="26"/>
      <c r="H274" s="26">
        <f t="shared" si="14"/>
        <v>0</v>
      </c>
    </row>
    <row r="275" spans="2:9" outlineLevel="4" x14ac:dyDescent="0.2">
      <c r="B275" s="10" t="s">
        <v>271</v>
      </c>
      <c r="C275" s="2">
        <v>380</v>
      </c>
      <c r="D275" s="35">
        <v>671.51</v>
      </c>
      <c r="E275" s="15">
        <f t="shared" si="12"/>
        <v>291.51</v>
      </c>
      <c r="F275" s="26">
        <f t="shared" si="13"/>
        <v>43.411118226087474</v>
      </c>
      <c r="G275" s="26"/>
      <c r="H275" s="26">
        <f t="shared" si="14"/>
        <v>0</v>
      </c>
    </row>
    <row r="276" spans="2:9" outlineLevel="4" x14ac:dyDescent="0.2">
      <c r="B276" s="10" t="s">
        <v>272</v>
      </c>
      <c r="C276" s="2">
        <v>380</v>
      </c>
      <c r="D276" s="35">
        <v>671.51</v>
      </c>
      <c r="E276" s="15">
        <f t="shared" si="12"/>
        <v>291.51</v>
      </c>
      <c r="F276" s="26">
        <f t="shared" si="13"/>
        <v>43.411118226087474</v>
      </c>
      <c r="G276" s="26"/>
      <c r="H276" s="26">
        <f t="shared" si="14"/>
        <v>0</v>
      </c>
    </row>
    <row r="277" spans="2:9" outlineLevel="4" x14ac:dyDescent="0.2">
      <c r="B277" s="10" t="s">
        <v>273</v>
      </c>
      <c r="C277" s="2">
        <v>380</v>
      </c>
      <c r="D277" s="35">
        <v>671.51</v>
      </c>
      <c r="E277" s="15">
        <f t="shared" si="12"/>
        <v>291.51</v>
      </c>
      <c r="F277" s="26">
        <f t="shared" si="13"/>
        <v>43.411118226087474</v>
      </c>
      <c r="G277" s="26"/>
      <c r="H277" s="26">
        <f t="shared" si="14"/>
        <v>0</v>
      </c>
    </row>
    <row r="278" spans="2:9" outlineLevel="4" x14ac:dyDescent="0.2">
      <c r="B278" s="10" t="s">
        <v>274</v>
      </c>
      <c r="C278" s="2">
        <v>380</v>
      </c>
      <c r="D278" s="35">
        <v>671.51</v>
      </c>
      <c r="E278" s="15">
        <f t="shared" si="12"/>
        <v>291.51</v>
      </c>
      <c r="F278" s="26">
        <f t="shared" si="13"/>
        <v>43.411118226087474</v>
      </c>
      <c r="G278" s="26"/>
      <c r="H278" s="26">
        <f t="shared" si="14"/>
        <v>0</v>
      </c>
    </row>
    <row r="279" spans="2:9" outlineLevel="4" x14ac:dyDescent="0.2">
      <c r="B279" s="10" t="s">
        <v>275</v>
      </c>
      <c r="C279" s="2">
        <v>380</v>
      </c>
      <c r="D279" s="35">
        <v>671.51</v>
      </c>
      <c r="E279" s="15">
        <f t="shared" si="12"/>
        <v>291.51</v>
      </c>
      <c r="F279" s="26">
        <f t="shared" si="13"/>
        <v>43.411118226087474</v>
      </c>
      <c r="G279" s="26"/>
      <c r="H279" s="26">
        <f t="shared" si="14"/>
        <v>0</v>
      </c>
    </row>
    <row r="280" spans="2:9" ht="12" outlineLevel="3" x14ac:dyDescent="0.2">
      <c r="B280" s="12" t="s">
        <v>276</v>
      </c>
      <c r="C280" s="21"/>
      <c r="D280" s="34"/>
      <c r="E280" s="13"/>
      <c r="F280" s="27"/>
      <c r="G280" s="27"/>
      <c r="H280" s="27"/>
    </row>
    <row r="281" spans="2:9" outlineLevel="4" x14ac:dyDescent="0.2">
      <c r="B281" s="10" t="s">
        <v>277</v>
      </c>
      <c r="C281" s="2">
        <v>249</v>
      </c>
      <c r="D281" s="35">
        <v>671.51</v>
      </c>
      <c r="E281" s="15">
        <f t="shared" si="12"/>
        <v>422.51</v>
      </c>
      <c r="F281" s="26">
        <f t="shared" si="13"/>
        <v>62.91939062709416</v>
      </c>
      <c r="G281" s="26"/>
      <c r="H281" s="26">
        <f t="shared" si="14"/>
        <v>0</v>
      </c>
      <c r="I281" s="39"/>
    </row>
    <row r="282" spans="2:9" outlineLevel="4" x14ac:dyDescent="0.2">
      <c r="B282" s="10" t="s">
        <v>278</v>
      </c>
      <c r="C282" s="2">
        <v>249</v>
      </c>
      <c r="D282" s="35">
        <v>671.51</v>
      </c>
      <c r="E282" s="15">
        <f t="shared" si="12"/>
        <v>422.51</v>
      </c>
      <c r="F282" s="26">
        <f t="shared" si="13"/>
        <v>62.91939062709416</v>
      </c>
      <c r="G282" s="26"/>
      <c r="H282" s="26">
        <f t="shared" si="14"/>
        <v>0</v>
      </c>
    </row>
    <row r="283" spans="2:9" outlineLevel="4" x14ac:dyDescent="0.2">
      <c r="B283" s="10" t="s">
        <v>279</v>
      </c>
      <c r="C283" s="2">
        <v>380</v>
      </c>
      <c r="D283" s="35">
        <v>887.97</v>
      </c>
      <c r="E283" s="15">
        <f t="shared" si="12"/>
        <v>507.97</v>
      </c>
      <c r="F283" s="26">
        <f t="shared" si="13"/>
        <v>57.205761455905041</v>
      </c>
      <c r="G283" s="26"/>
      <c r="H283" s="26">
        <f t="shared" si="14"/>
        <v>0</v>
      </c>
    </row>
    <row r="284" spans="2:9" outlineLevel="4" x14ac:dyDescent="0.2">
      <c r="B284" s="10" t="s">
        <v>280</v>
      </c>
      <c r="C284" s="2">
        <v>380</v>
      </c>
      <c r="D284" s="35">
        <v>887.97</v>
      </c>
      <c r="E284" s="15">
        <f t="shared" si="12"/>
        <v>507.97</v>
      </c>
      <c r="F284" s="26">
        <f t="shared" si="13"/>
        <v>57.205761455905041</v>
      </c>
      <c r="G284" s="26"/>
      <c r="H284" s="26">
        <f t="shared" si="14"/>
        <v>0</v>
      </c>
    </row>
    <row r="285" spans="2:9" outlineLevel="4" x14ac:dyDescent="0.2">
      <c r="B285" s="10" t="s">
        <v>281</v>
      </c>
      <c r="C285" s="2">
        <v>390</v>
      </c>
      <c r="D285" s="35">
        <v>887.97</v>
      </c>
      <c r="E285" s="15">
        <f t="shared" si="12"/>
        <v>497.97</v>
      </c>
      <c r="F285" s="26">
        <f t="shared" si="13"/>
        <v>56.079597283692017</v>
      </c>
      <c r="G285" s="26"/>
      <c r="H285" s="26">
        <f t="shared" si="14"/>
        <v>0</v>
      </c>
    </row>
    <row r="286" spans="2:9" outlineLevel="4" x14ac:dyDescent="0.2">
      <c r="B286" s="10" t="s">
        <v>282</v>
      </c>
      <c r="C286" s="2">
        <v>390</v>
      </c>
      <c r="D286" s="35">
        <v>887.97</v>
      </c>
      <c r="E286" s="15">
        <f t="shared" si="12"/>
        <v>497.97</v>
      </c>
      <c r="F286" s="26">
        <f t="shared" si="13"/>
        <v>56.079597283692017</v>
      </c>
      <c r="G286" s="26"/>
      <c r="H286" s="26">
        <f t="shared" si="14"/>
        <v>0</v>
      </c>
      <c r="I286" s="39"/>
    </row>
    <row r="287" spans="2:9" outlineLevel="4" x14ac:dyDescent="0.2">
      <c r="B287" s="10" t="s">
        <v>283</v>
      </c>
      <c r="C287" s="2">
        <v>400</v>
      </c>
      <c r="D287" s="35">
        <v>887.97</v>
      </c>
      <c r="E287" s="15">
        <f t="shared" si="12"/>
        <v>487.97</v>
      </c>
      <c r="F287" s="26">
        <f t="shared" si="13"/>
        <v>54.953433111478986</v>
      </c>
      <c r="G287" s="26"/>
      <c r="H287" s="26">
        <f t="shared" si="14"/>
        <v>0</v>
      </c>
    </row>
    <row r="288" spans="2:9" outlineLevel="4" x14ac:dyDescent="0.2">
      <c r="B288" s="10" t="s">
        <v>284</v>
      </c>
      <c r="C288" s="2">
        <v>410</v>
      </c>
      <c r="D288" s="35">
        <v>887.97</v>
      </c>
      <c r="E288" s="15">
        <f t="shared" si="12"/>
        <v>477.97</v>
      </c>
      <c r="F288" s="26">
        <f t="shared" si="13"/>
        <v>53.827268939265963</v>
      </c>
      <c r="G288" s="26"/>
      <c r="H288" s="26">
        <f t="shared" si="14"/>
        <v>0</v>
      </c>
    </row>
    <row r="289" spans="2:9" outlineLevel="4" x14ac:dyDescent="0.2">
      <c r="B289" s="10" t="s">
        <v>285</v>
      </c>
      <c r="C289" s="2">
        <v>420</v>
      </c>
      <c r="D289" s="35">
        <v>887.97</v>
      </c>
      <c r="E289" s="15">
        <f t="shared" si="12"/>
        <v>467.97</v>
      </c>
      <c r="F289" s="26">
        <f t="shared" si="13"/>
        <v>52.701104767052939</v>
      </c>
      <c r="G289" s="26"/>
      <c r="H289" s="26">
        <f t="shared" si="14"/>
        <v>0</v>
      </c>
    </row>
    <row r="290" spans="2:9" outlineLevel="4" x14ac:dyDescent="0.2">
      <c r="B290" s="10" t="s">
        <v>286</v>
      </c>
      <c r="C290" s="2">
        <v>420</v>
      </c>
      <c r="D290" s="35">
        <v>887.97</v>
      </c>
      <c r="E290" s="15">
        <f t="shared" si="12"/>
        <v>467.97</v>
      </c>
      <c r="F290" s="26">
        <f t="shared" si="13"/>
        <v>52.701104767052939</v>
      </c>
      <c r="G290" s="26"/>
      <c r="H290" s="26">
        <f t="shared" si="14"/>
        <v>0</v>
      </c>
    </row>
    <row r="291" spans="2:9" outlineLevel="4" x14ac:dyDescent="0.2">
      <c r="B291" s="10" t="s">
        <v>287</v>
      </c>
      <c r="C291" s="2">
        <v>420</v>
      </c>
      <c r="D291" s="35">
        <v>887.97</v>
      </c>
      <c r="E291" s="15">
        <f t="shared" si="12"/>
        <v>467.97</v>
      </c>
      <c r="F291" s="26">
        <f t="shared" si="13"/>
        <v>52.701104767052939</v>
      </c>
      <c r="G291" s="26"/>
      <c r="H291" s="26">
        <f t="shared" si="14"/>
        <v>0</v>
      </c>
    </row>
    <row r="292" spans="2:9" outlineLevel="4" x14ac:dyDescent="0.2">
      <c r="B292" s="10" t="s">
        <v>288</v>
      </c>
      <c r="C292" s="2">
        <v>420</v>
      </c>
      <c r="D292" s="35">
        <v>887.97</v>
      </c>
      <c r="E292" s="15">
        <f t="shared" si="12"/>
        <v>467.97</v>
      </c>
      <c r="F292" s="26">
        <f t="shared" si="13"/>
        <v>52.701104767052939</v>
      </c>
      <c r="G292" s="26"/>
      <c r="H292" s="26">
        <f t="shared" si="14"/>
        <v>0</v>
      </c>
    </row>
    <row r="293" spans="2:9" ht="12" outlineLevel="3" x14ac:dyDescent="0.2">
      <c r="B293" s="12" t="s">
        <v>289</v>
      </c>
      <c r="C293" s="21"/>
      <c r="D293" s="34"/>
      <c r="E293" s="13"/>
      <c r="F293" s="27"/>
      <c r="G293" s="27"/>
      <c r="H293" s="27"/>
    </row>
    <row r="294" spans="2:9" outlineLevel="4" x14ac:dyDescent="0.2">
      <c r="B294" s="10" t="s">
        <v>290</v>
      </c>
      <c r="C294" s="2">
        <v>250</v>
      </c>
      <c r="D294" s="35">
        <v>403.14</v>
      </c>
      <c r="E294" s="15">
        <f t="shared" si="12"/>
        <v>153.13999999999999</v>
      </c>
      <c r="F294" s="26">
        <f t="shared" si="13"/>
        <v>37.986803591804332</v>
      </c>
      <c r="G294" s="26"/>
      <c r="H294" s="26">
        <f t="shared" si="14"/>
        <v>0</v>
      </c>
      <c r="I294" s="39"/>
    </row>
    <row r="295" spans="2:9" outlineLevel="4" x14ac:dyDescent="0.2">
      <c r="B295" s="10" t="s">
        <v>291</v>
      </c>
      <c r="C295" s="2">
        <v>255</v>
      </c>
      <c r="D295" s="35">
        <v>403.14</v>
      </c>
      <c r="E295" s="15">
        <f t="shared" si="12"/>
        <v>148.13999999999999</v>
      </c>
      <c r="F295" s="26">
        <f t="shared" si="13"/>
        <v>36.746539663640419</v>
      </c>
      <c r="G295" s="26"/>
      <c r="H295" s="26">
        <f t="shared" si="14"/>
        <v>0</v>
      </c>
    </row>
    <row r="296" spans="2:9" outlineLevel="4" x14ac:dyDescent="0.2">
      <c r="B296" s="10" t="s">
        <v>292</v>
      </c>
      <c r="C296" s="2">
        <v>255</v>
      </c>
      <c r="D296" s="35">
        <v>403.14</v>
      </c>
      <c r="E296" s="15">
        <f t="shared" si="12"/>
        <v>148.13999999999999</v>
      </c>
      <c r="F296" s="26">
        <f t="shared" si="13"/>
        <v>36.746539663640419</v>
      </c>
      <c r="G296" s="26"/>
      <c r="H296" s="26">
        <f t="shared" si="14"/>
        <v>0</v>
      </c>
    </row>
    <row r="297" spans="2:9" outlineLevel="4" x14ac:dyDescent="0.2">
      <c r="B297" s="10" t="s">
        <v>293</v>
      </c>
      <c r="C297" s="2">
        <v>270</v>
      </c>
      <c r="D297" s="35">
        <v>403.14</v>
      </c>
      <c r="E297" s="15">
        <f t="shared" si="12"/>
        <v>133.13999999999999</v>
      </c>
      <c r="F297" s="26">
        <f t="shared" si="13"/>
        <v>33.025747879148682</v>
      </c>
      <c r="G297" s="26"/>
      <c r="H297" s="26">
        <f t="shared" si="14"/>
        <v>0</v>
      </c>
    </row>
    <row r="298" spans="2:9" outlineLevel="4" x14ac:dyDescent="0.2">
      <c r="B298" s="10" t="s">
        <v>294</v>
      </c>
      <c r="C298" s="2">
        <v>290</v>
      </c>
      <c r="D298" s="35">
        <v>466.85</v>
      </c>
      <c r="E298" s="15">
        <f t="shared" si="12"/>
        <v>176.85000000000002</v>
      </c>
      <c r="F298" s="26">
        <f t="shared" si="13"/>
        <v>37.881546535289715</v>
      </c>
      <c r="G298" s="26"/>
      <c r="H298" s="26">
        <f t="shared" si="14"/>
        <v>0</v>
      </c>
    </row>
    <row r="299" spans="2:9" outlineLevel="4" x14ac:dyDescent="0.2">
      <c r="B299" s="10" t="s">
        <v>295</v>
      </c>
      <c r="C299" s="2">
        <v>280</v>
      </c>
      <c r="D299" s="35">
        <v>610.91999999999996</v>
      </c>
      <c r="E299" s="15">
        <f t="shared" si="12"/>
        <v>330.91999999999996</v>
      </c>
      <c r="F299" s="26">
        <f t="shared" si="13"/>
        <v>54.16748510443265</v>
      </c>
      <c r="G299" s="26"/>
      <c r="H299" s="26">
        <f t="shared" si="14"/>
        <v>0</v>
      </c>
    </row>
    <row r="300" spans="2:9" outlineLevel="4" x14ac:dyDescent="0.2">
      <c r="B300" s="10" t="s">
        <v>296</v>
      </c>
      <c r="C300" s="2">
        <v>300</v>
      </c>
      <c r="D300" s="35">
        <v>610.91999999999996</v>
      </c>
      <c r="E300" s="15">
        <f t="shared" si="12"/>
        <v>310.91999999999996</v>
      </c>
      <c r="F300" s="26">
        <f t="shared" si="13"/>
        <v>50.893734040463563</v>
      </c>
      <c r="G300" s="26"/>
      <c r="H300" s="26">
        <f t="shared" si="14"/>
        <v>0</v>
      </c>
    </row>
    <row r="301" spans="2:9" outlineLevel="4" x14ac:dyDescent="0.2">
      <c r="B301" s="10" t="s">
        <v>297</v>
      </c>
      <c r="C301" s="2">
        <v>360</v>
      </c>
      <c r="D301" s="35">
        <v>610.91999999999996</v>
      </c>
      <c r="E301" s="15">
        <f t="shared" si="12"/>
        <v>250.91999999999996</v>
      </c>
      <c r="F301" s="26">
        <f t="shared" si="13"/>
        <v>41.072480848556275</v>
      </c>
      <c r="G301" s="26"/>
      <c r="H301" s="26">
        <f t="shared" si="14"/>
        <v>0</v>
      </c>
    </row>
    <row r="302" spans="2:9" ht="12" outlineLevel="3" x14ac:dyDescent="0.2">
      <c r="B302" s="12" t="s">
        <v>298</v>
      </c>
      <c r="C302" s="21"/>
      <c r="D302" s="34"/>
      <c r="E302" s="13"/>
      <c r="F302" s="27"/>
      <c r="G302" s="27"/>
      <c r="H302" s="27"/>
    </row>
    <row r="303" spans="2:9" outlineLevel="4" x14ac:dyDescent="0.2">
      <c r="B303" s="10" t="s">
        <v>299</v>
      </c>
      <c r="C303" s="2">
        <v>199</v>
      </c>
      <c r="D303" s="35">
        <v>516.42999999999995</v>
      </c>
      <c r="E303" s="15">
        <f t="shared" si="12"/>
        <v>317.42999999999995</v>
      </c>
      <c r="F303" s="26">
        <f t="shared" si="13"/>
        <v>61.466220010456404</v>
      </c>
      <c r="G303" s="26"/>
      <c r="H303" s="26">
        <f t="shared" si="14"/>
        <v>0</v>
      </c>
    </row>
    <row r="304" spans="2:9" outlineLevel="4" x14ac:dyDescent="0.2">
      <c r="B304" s="10" t="s">
        <v>300</v>
      </c>
      <c r="C304" s="2">
        <v>199</v>
      </c>
      <c r="D304" s="35">
        <v>516.42999999999995</v>
      </c>
      <c r="E304" s="15">
        <f t="shared" si="12"/>
        <v>317.42999999999995</v>
      </c>
      <c r="F304" s="26">
        <f t="shared" si="13"/>
        <v>61.466220010456404</v>
      </c>
      <c r="G304" s="26"/>
      <c r="H304" s="26">
        <f t="shared" si="14"/>
        <v>0</v>
      </c>
    </row>
    <row r="305" spans="2:9" outlineLevel="4" x14ac:dyDescent="0.2">
      <c r="B305" s="10" t="s">
        <v>301</v>
      </c>
      <c r="C305" s="2">
        <v>199</v>
      </c>
      <c r="D305" s="35">
        <v>516.42999999999995</v>
      </c>
      <c r="E305" s="15">
        <f t="shared" si="12"/>
        <v>317.42999999999995</v>
      </c>
      <c r="F305" s="26">
        <f t="shared" si="13"/>
        <v>61.466220010456404</v>
      </c>
      <c r="G305" s="26"/>
      <c r="H305" s="26">
        <f t="shared" si="14"/>
        <v>0</v>
      </c>
    </row>
    <row r="306" spans="2:9" ht="12" outlineLevel="2" x14ac:dyDescent="0.2">
      <c r="B306" s="8" t="s">
        <v>302</v>
      </c>
      <c r="C306" s="20"/>
      <c r="D306" s="32"/>
      <c r="E306" s="9"/>
      <c r="F306" s="25"/>
      <c r="G306" s="25"/>
      <c r="H306" s="25"/>
    </row>
    <row r="307" spans="2:9" ht="12" outlineLevel="3" x14ac:dyDescent="0.2">
      <c r="B307" s="12" t="s">
        <v>303</v>
      </c>
      <c r="C307" s="21"/>
      <c r="D307" s="34"/>
      <c r="E307" s="13"/>
      <c r="F307" s="27"/>
      <c r="G307" s="27"/>
      <c r="H307" s="27"/>
    </row>
    <row r="308" spans="2:9" outlineLevel="4" x14ac:dyDescent="0.2">
      <c r="B308" s="10" t="s">
        <v>304</v>
      </c>
      <c r="C308" s="2">
        <v>279</v>
      </c>
      <c r="D308" s="35">
        <v>446.04</v>
      </c>
      <c r="E308" s="15">
        <f t="shared" si="12"/>
        <v>167.04000000000002</v>
      </c>
      <c r="F308" s="26">
        <f t="shared" si="13"/>
        <v>37.449556093623897</v>
      </c>
      <c r="G308" s="26"/>
      <c r="H308" s="26">
        <f t="shared" si="14"/>
        <v>0</v>
      </c>
      <c r="I308" s="39"/>
    </row>
    <row r="309" spans="2:9" outlineLevel="4" x14ac:dyDescent="0.2">
      <c r="B309" s="10" t="s">
        <v>305</v>
      </c>
      <c r="C309" s="2">
        <v>279</v>
      </c>
      <c r="D309" s="35">
        <v>446.04</v>
      </c>
      <c r="E309" s="15">
        <f t="shared" si="12"/>
        <v>167.04000000000002</v>
      </c>
      <c r="F309" s="26">
        <f t="shared" si="13"/>
        <v>37.449556093623897</v>
      </c>
      <c r="G309" s="26"/>
      <c r="H309" s="26">
        <f t="shared" si="14"/>
        <v>0</v>
      </c>
    </row>
    <row r="310" spans="2:9" outlineLevel="4" x14ac:dyDescent="0.2">
      <c r="B310" s="10" t="s">
        <v>306</v>
      </c>
      <c r="C310" s="2">
        <v>279</v>
      </c>
      <c r="D310" s="35">
        <v>446.04</v>
      </c>
      <c r="E310" s="15">
        <f t="shared" si="12"/>
        <v>167.04000000000002</v>
      </c>
      <c r="F310" s="26">
        <f t="shared" si="13"/>
        <v>37.449556093623897</v>
      </c>
      <c r="G310" s="26"/>
      <c r="H310" s="26">
        <f t="shared" si="14"/>
        <v>0</v>
      </c>
    </row>
    <row r="311" spans="2:9" outlineLevel="4" x14ac:dyDescent="0.2">
      <c r="B311" s="10" t="s">
        <v>307</v>
      </c>
      <c r="C311" s="2">
        <v>279</v>
      </c>
      <c r="D311" s="35">
        <v>446.04</v>
      </c>
      <c r="E311" s="15">
        <f t="shared" si="12"/>
        <v>167.04000000000002</v>
      </c>
      <c r="F311" s="26">
        <f t="shared" si="13"/>
        <v>37.449556093623897</v>
      </c>
      <c r="G311" s="26"/>
      <c r="H311" s="26">
        <f t="shared" si="14"/>
        <v>0</v>
      </c>
    </row>
    <row r="312" spans="2:9" outlineLevel="4" x14ac:dyDescent="0.2">
      <c r="B312" s="10" t="s">
        <v>308</v>
      </c>
      <c r="C312" s="2">
        <v>279</v>
      </c>
      <c r="D312" s="35">
        <v>443.12</v>
      </c>
      <c r="E312" s="15">
        <f t="shared" si="12"/>
        <v>164.12</v>
      </c>
      <c r="F312" s="26">
        <f t="shared" si="13"/>
        <v>37.037371366672687</v>
      </c>
      <c r="G312" s="26"/>
      <c r="H312" s="26">
        <f t="shared" si="14"/>
        <v>0</v>
      </c>
    </row>
    <row r="313" spans="2:9" outlineLevel="4" x14ac:dyDescent="0.2">
      <c r="B313" s="10" t="s">
        <v>309</v>
      </c>
      <c r="C313" s="2">
        <v>279</v>
      </c>
      <c r="D313" s="35">
        <v>446.04</v>
      </c>
      <c r="E313" s="15">
        <f t="shared" si="12"/>
        <v>167.04000000000002</v>
      </c>
      <c r="F313" s="26">
        <f t="shared" si="13"/>
        <v>37.449556093623897</v>
      </c>
      <c r="G313" s="26"/>
      <c r="H313" s="26">
        <f t="shared" si="14"/>
        <v>0</v>
      </c>
    </row>
    <row r="314" spans="2:9" outlineLevel="4" x14ac:dyDescent="0.2">
      <c r="B314" s="10" t="s">
        <v>310</v>
      </c>
      <c r="C314" s="2">
        <v>279</v>
      </c>
      <c r="D314" s="35">
        <v>446.04</v>
      </c>
      <c r="E314" s="15">
        <f t="shared" si="12"/>
        <v>167.04000000000002</v>
      </c>
      <c r="F314" s="26">
        <f t="shared" si="13"/>
        <v>37.449556093623897</v>
      </c>
      <c r="G314" s="26"/>
      <c r="H314" s="26">
        <f t="shared" si="14"/>
        <v>0</v>
      </c>
    </row>
    <row r="315" spans="2:9" outlineLevel="4" x14ac:dyDescent="0.2">
      <c r="B315" s="10" t="s">
        <v>311</v>
      </c>
      <c r="C315" s="2">
        <v>279</v>
      </c>
      <c r="D315" s="35">
        <v>446.04</v>
      </c>
      <c r="E315" s="15">
        <f t="shared" si="12"/>
        <v>167.04000000000002</v>
      </c>
      <c r="F315" s="26">
        <f t="shared" si="13"/>
        <v>37.449556093623897</v>
      </c>
      <c r="G315" s="26"/>
      <c r="H315" s="26">
        <f t="shared" si="14"/>
        <v>0</v>
      </c>
    </row>
    <row r="316" spans="2:9" outlineLevel="4" x14ac:dyDescent="0.2">
      <c r="B316" s="10" t="s">
        <v>312</v>
      </c>
      <c r="C316" s="2">
        <v>279</v>
      </c>
      <c r="D316" s="35">
        <v>403.21</v>
      </c>
      <c r="E316" s="15">
        <f t="shared" si="12"/>
        <v>124.20999999999998</v>
      </c>
      <c r="F316" s="26">
        <f t="shared" si="13"/>
        <v>30.805287567272636</v>
      </c>
      <c r="G316" s="26"/>
      <c r="H316" s="26">
        <f t="shared" si="14"/>
        <v>0</v>
      </c>
    </row>
    <row r="317" spans="2:9" ht="12" outlineLevel="3" x14ac:dyDescent="0.2">
      <c r="B317" s="12" t="s">
        <v>313</v>
      </c>
      <c r="C317" s="21"/>
      <c r="D317" s="34"/>
      <c r="E317" s="13"/>
      <c r="F317" s="27"/>
      <c r="G317" s="27"/>
      <c r="H317" s="27"/>
    </row>
    <row r="318" spans="2:9" outlineLevel="4" x14ac:dyDescent="0.2">
      <c r="B318" s="10" t="s">
        <v>314</v>
      </c>
      <c r="C318" s="2">
        <v>279</v>
      </c>
      <c r="D318" s="35">
        <v>446.04</v>
      </c>
      <c r="E318" s="15">
        <f t="shared" si="12"/>
        <v>167.04000000000002</v>
      </c>
      <c r="F318" s="26">
        <f t="shared" si="13"/>
        <v>37.449556093623897</v>
      </c>
      <c r="G318" s="26"/>
      <c r="H318" s="26">
        <f t="shared" si="14"/>
        <v>0</v>
      </c>
      <c r="I318" s="39"/>
    </row>
    <row r="319" spans="2:9" outlineLevel="4" x14ac:dyDescent="0.2">
      <c r="B319" s="10" t="s">
        <v>315</v>
      </c>
      <c r="C319" s="2">
        <v>279</v>
      </c>
      <c r="D319" s="35">
        <v>443.12</v>
      </c>
      <c r="E319" s="15">
        <f t="shared" si="12"/>
        <v>164.12</v>
      </c>
      <c r="F319" s="26">
        <f t="shared" si="13"/>
        <v>37.037371366672687</v>
      </c>
      <c r="G319" s="26"/>
      <c r="H319" s="26">
        <f t="shared" si="14"/>
        <v>0</v>
      </c>
    </row>
    <row r="320" spans="2:9" outlineLevel="4" x14ac:dyDescent="0.2">
      <c r="B320" s="10" t="s">
        <v>316</v>
      </c>
      <c r="C320" s="2">
        <v>279</v>
      </c>
      <c r="D320" s="35">
        <v>446.04</v>
      </c>
      <c r="E320" s="15">
        <f t="shared" si="12"/>
        <v>167.04000000000002</v>
      </c>
      <c r="F320" s="26">
        <f t="shared" si="13"/>
        <v>37.449556093623897</v>
      </c>
      <c r="G320" s="26"/>
      <c r="H320" s="26">
        <f t="shared" si="14"/>
        <v>0</v>
      </c>
    </row>
    <row r="321" spans="2:9" outlineLevel="4" x14ac:dyDescent="0.2">
      <c r="B321" s="10" t="s">
        <v>317</v>
      </c>
      <c r="C321" s="2">
        <v>279</v>
      </c>
      <c r="D321" s="35">
        <v>446.04</v>
      </c>
      <c r="E321" s="15">
        <f t="shared" si="12"/>
        <v>167.04000000000002</v>
      </c>
      <c r="F321" s="26">
        <f t="shared" si="13"/>
        <v>37.449556093623897</v>
      </c>
      <c r="G321" s="26"/>
      <c r="H321" s="26">
        <f t="shared" si="14"/>
        <v>0</v>
      </c>
    </row>
    <row r="322" spans="2:9" outlineLevel="4" x14ac:dyDescent="0.2">
      <c r="B322" s="10" t="s">
        <v>318</v>
      </c>
      <c r="C322" s="2">
        <v>279</v>
      </c>
      <c r="D322" s="35">
        <v>446.04</v>
      </c>
      <c r="E322" s="15">
        <f t="shared" si="12"/>
        <v>167.04000000000002</v>
      </c>
      <c r="F322" s="26">
        <f t="shared" si="13"/>
        <v>37.449556093623897</v>
      </c>
      <c r="G322" s="26"/>
      <c r="H322" s="26">
        <f t="shared" si="14"/>
        <v>0</v>
      </c>
    </row>
    <row r="323" spans="2:9" outlineLevel="4" x14ac:dyDescent="0.2">
      <c r="B323" s="10" t="s">
        <v>319</v>
      </c>
      <c r="C323" s="2">
        <v>279</v>
      </c>
      <c r="D323" s="35">
        <v>446.04</v>
      </c>
      <c r="E323" s="15">
        <f t="shared" si="12"/>
        <v>167.04000000000002</v>
      </c>
      <c r="F323" s="26">
        <f t="shared" si="13"/>
        <v>37.449556093623897</v>
      </c>
      <c r="G323" s="26"/>
      <c r="H323" s="26">
        <f t="shared" si="14"/>
        <v>0</v>
      </c>
    </row>
    <row r="324" spans="2:9" outlineLevel="4" x14ac:dyDescent="0.2">
      <c r="B324" s="10" t="s">
        <v>320</v>
      </c>
      <c r="C324" s="2">
        <v>279</v>
      </c>
      <c r="D324" s="35">
        <v>446.04</v>
      </c>
      <c r="E324" s="15">
        <f t="shared" si="12"/>
        <v>167.04000000000002</v>
      </c>
      <c r="F324" s="26">
        <f t="shared" si="13"/>
        <v>37.449556093623897</v>
      </c>
      <c r="G324" s="26"/>
      <c r="H324" s="26">
        <f t="shared" si="14"/>
        <v>0</v>
      </c>
    </row>
    <row r="325" spans="2:9" outlineLevel="4" x14ac:dyDescent="0.2">
      <c r="B325" s="10" t="s">
        <v>321</v>
      </c>
      <c r="C325" s="2">
        <v>279</v>
      </c>
      <c r="D325" s="35">
        <v>446.04</v>
      </c>
      <c r="E325" s="15">
        <f t="shared" si="12"/>
        <v>167.04000000000002</v>
      </c>
      <c r="F325" s="26">
        <f t="shared" si="13"/>
        <v>37.449556093623897</v>
      </c>
      <c r="G325" s="26"/>
      <c r="H325" s="26">
        <f t="shared" si="14"/>
        <v>0</v>
      </c>
    </row>
    <row r="326" spans="2:9" outlineLevel="4" x14ac:dyDescent="0.2">
      <c r="B326" s="10" t="s">
        <v>322</v>
      </c>
      <c r="C326" s="2">
        <v>279</v>
      </c>
      <c r="D326" s="35">
        <v>323.04000000000002</v>
      </c>
      <c r="E326" s="15">
        <f t="shared" si="12"/>
        <v>44.04000000000002</v>
      </c>
      <c r="F326" s="26">
        <f t="shared" si="13"/>
        <v>13.632986627043095</v>
      </c>
      <c r="G326" s="26"/>
      <c r="H326" s="26">
        <f t="shared" si="14"/>
        <v>0</v>
      </c>
    </row>
    <row r="327" spans="2:9" ht="12" outlineLevel="1" x14ac:dyDescent="0.2">
      <c r="B327" s="6" t="s">
        <v>323</v>
      </c>
      <c r="C327" s="19"/>
      <c r="D327" s="31"/>
      <c r="E327" s="7"/>
      <c r="F327" s="24"/>
      <c r="G327" s="24"/>
      <c r="H327" s="24"/>
    </row>
    <row r="328" spans="2:9" ht="12" outlineLevel="2" x14ac:dyDescent="0.2">
      <c r="B328" s="8" t="s">
        <v>324</v>
      </c>
      <c r="C328" s="20"/>
      <c r="D328" s="32"/>
      <c r="E328" s="9"/>
      <c r="F328" s="25"/>
      <c r="G328" s="25"/>
      <c r="H328" s="25"/>
    </row>
    <row r="329" spans="2:9" ht="12" outlineLevel="3" x14ac:dyDescent="0.2">
      <c r="B329" s="12" t="s">
        <v>325</v>
      </c>
      <c r="C329" s="21"/>
      <c r="D329" s="34"/>
      <c r="E329" s="13"/>
      <c r="F329" s="27"/>
      <c r="G329" s="27"/>
      <c r="H329" s="27"/>
    </row>
    <row r="330" spans="2:9" ht="12" outlineLevel="4" x14ac:dyDescent="0.2">
      <c r="B330" s="16" t="s">
        <v>326</v>
      </c>
      <c r="C330" s="22"/>
      <c r="D330" s="36"/>
      <c r="E330" s="17"/>
      <c r="F330" s="28"/>
      <c r="G330" s="28"/>
      <c r="H330" s="28"/>
    </row>
    <row r="331" spans="2:9" outlineLevel="5" x14ac:dyDescent="0.2">
      <c r="B331" s="10" t="s">
        <v>327</v>
      </c>
      <c r="C331" s="2">
        <v>550</v>
      </c>
      <c r="D331" s="35">
        <v>831.4</v>
      </c>
      <c r="E331" s="15">
        <f t="shared" ref="E331:E387" si="15">D331-C331</f>
        <v>281.39999999999998</v>
      </c>
      <c r="F331" s="26">
        <f t="shared" ref="F331:F387" si="16">E331*100/D331</f>
        <v>33.846523935530428</v>
      </c>
      <c r="G331" s="26"/>
      <c r="H331" s="26">
        <f t="shared" ref="H331:H387" si="17">G331*C331</f>
        <v>0</v>
      </c>
      <c r="I331" s="39"/>
    </row>
    <row r="332" spans="2:9" ht="12" outlineLevel="4" x14ac:dyDescent="0.2">
      <c r="B332" s="16" t="s">
        <v>328</v>
      </c>
      <c r="C332" s="22"/>
      <c r="D332" s="36"/>
      <c r="E332" s="17"/>
      <c r="F332" s="28"/>
      <c r="G332" s="28"/>
      <c r="H332" s="28"/>
    </row>
    <row r="333" spans="2:9" outlineLevel="5" x14ac:dyDescent="0.2">
      <c r="B333" s="10" t="s">
        <v>329</v>
      </c>
      <c r="C333" s="2">
        <v>390</v>
      </c>
      <c r="D333" s="35">
        <v>525.57000000000005</v>
      </c>
      <c r="E333" s="15">
        <f t="shared" si="15"/>
        <v>135.57000000000005</v>
      </c>
      <c r="F333" s="26">
        <f t="shared" si="16"/>
        <v>25.794851304298199</v>
      </c>
      <c r="G333" s="26"/>
      <c r="H333" s="26">
        <f t="shared" si="17"/>
        <v>0</v>
      </c>
    </row>
    <row r="334" spans="2:9" ht="12" outlineLevel="4" x14ac:dyDescent="0.2">
      <c r="B334" s="16" t="s">
        <v>330</v>
      </c>
      <c r="C334" s="22"/>
      <c r="D334" s="36"/>
      <c r="E334" s="17"/>
      <c r="F334" s="28"/>
      <c r="G334" s="28"/>
      <c r="H334" s="28"/>
    </row>
    <row r="335" spans="2:9" outlineLevel="5" x14ac:dyDescent="0.2">
      <c r="B335" s="10" t="s">
        <v>331</v>
      </c>
      <c r="C335" s="2">
        <v>290</v>
      </c>
      <c r="D335" s="35">
        <v>365.68</v>
      </c>
      <c r="E335" s="15">
        <f t="shared" si="15"/>
        <v>75.680000000000007</v>
      </c>
      <c r="F335" s="26">
        <f t="shared" si="16"/>
        <v>20.695690220958216</v>
      </c>
      <c r="G335" s="26"/>
      <c r="H335" s="26">
        <f t="shared" si="17"/>
        <v>0</v>
      </c>
    </row>
    <row r="336" spans="2:9" outlineLevel="5" x14ac:dyDescent="0.2">
      <c r="B336" s="10" t="s">
        <v>332</v>
      </c>
      <c r="C336" s="2">
        <v>449</v>
      </c>
      <c r="D336" s="35">
        <v>647.74</v>
      </c>
      <c r="E336" s="15">
        <f t="shared" si="15"/>
        <v>198.74</v>
      </c>
      <c r="F336" s="26">
        <f t="shared" si="16"/>
        <v>30.682063791027264</v>
      </c>
      <c r="G336" s="26"/>
      <c r="H336" s="26">
        <f t="shared" si="17"/>
        <v>0</v>
      </c>
    </row>
    <row r="337" spans="2:9" ht="12" outlineLevel="4" x14ac:dyDescent="0.2">
      <c r="B337" s="16" t="s">
        <v>333</v>
      </c>
      <c r="C337" s="22"/>
      <c r="D337" s="36"/>
      <c r="E337" s="17"/>
      <c r="F337" s="28"/>
      <c r="G337" s="28"/>
      <c r="H337" s="28"/>
    </row>
    <row r="338" spans="2:9" outlineLevel="5" x14ac:dyDescent="0.2">
      <c r="B338" s="10" t="s">
        <v>334</v>
      </c>
      <c r="C338" s="2">
        <v>370</v>
      </c>
      <c r="D338" s="35">
        <v>516.54999999999995</v>
      </c>
      <c r="E338" s="15">
        <f t="shared" si="15"/>
        <v>146.54999999999995</v>
      </c>
      <c r="F338" s="26">
        <f t="shared" si="16"/>
        <v>28.370922466363368</v>
      </c>
      <c r="G338" s="26"/>
      <c r="H338" s="26">
        <f t="shared" si="17"/>
        <v>0</v>
      </c>
    </row>
    <row r="339" spans="2:9" ht="12" outlineLevel="3" x14ac:dyDescent="0.2">
      <c r="B339" s="12" t="s">
        <v>335</v>
      </c>
      <c r="C339" s="21"/>
      <c r="D339" s="34"/>
      <c r="E339" s="13"/>
      <c r="F339" s="27"/>
      <c r="G339" s="27"/>
      <c r="H339" s="27"/>
    </row>
    <row r="340" spans="2:9" outlineLevel="4" x14ac:dyDescent="0.2">
      <c r="B340" s="10" t="s">
        <v>336</v>
      </c>
      <c r="C340" s="2">
        <v>690</v>
      </c>
      <c r="D340" s="33">
        <v>1023.26</v>
      </c>
      <c r="E340" s="11">
        <f t="shared" si="15"/>
        <v>333.26</v>
      </c>
      <c r="F340" s="26">
        <f t="shared" si="16"/>
        <v>32.568457674491334</v>
      </c>
      <c r="G340" s="26"/>
      <c r="H340" s="26">
        <f t="shared" si="17"/>
        <v>0</v>
      </c>
    </row>
    <row r="341" spans="2:9" outlineLevel="4" x14ac:dyDescent="0.2">
      <c r="B341" s="10" t="s">
        <v>337</v>
      </c>
      <c r="C341" s="2">
        <v>390</v>
      </c>
      <c r="D341" s="35">
        <v>528.85</v>
      </c>
      <c r="E341" s="15">
        <f t="shared" si="15"/>
        <v>138.85000000000002</v>
      </c>
      <c r="F341" s="26">
        <f t="shared" si="16"/>
        <v>26.25508178122341</v>
      </c>
      <c r="G341" s="26"/>
      <c r="H341" s="26">
        <f t="shared" si="17"/>
        <v>0</v>
      </c>
      <c r="I341" s="39"/>
    </row>
    <row r="342" spans="2:9" outlineLevel="4" x14ac:dyDescent="0.2">
      <c r="B342" s="10" t="s">
        <v>338</v>
      </c>
      <c r="C342" s="2">
        <v>379</v>
      </c>
      <c r="D342" s="35">
        <v>520.65</v>
      </c>
      <c r="E342" s="15">
        <f t="shared" si="15"/>
        <v>141.64999999999998</v>
      </c>
      <c r="F342" s="26">
        <f t="shared" si="16"/>
        <v>27.206376644578889</v>
      </c>
      <c r="G342" s="26"/>
      <c r="H342" s="26">
        <f t="shared" si="17"/>
        <v>0</v>
      </c>
    </row>
    <row r="343" spans="2:9" ht="12" outlineLevel="2" x14ac:dyDescent="0.2">
      <c r="B343" s="8" t="s">
        <v>339</v>
      </c>
      <c r="C343" s="20"/>
      <c r="D343" s="32"/>
      <c r="E343" s="9"/>
      <c r="F343" s="25"/>
      <c r="G343" s="25"/>
      <c r="H343" s="25"/>
    </row>
    <row r="344" spans="2:9" ht="12" outlineLevel="3" x14ac:dyDescent="0.2">
      <c r="B344" s="12" t="s">
        <v>340</v>
      </c>
      <c r="C344" s="21"/>
      <c r="D344" s="34"/>
      <c r="E344" s="13"/>
      <c r="F344" s="27"/>
      <c r="G344" s="27"/>
      <c r="H344" s="27"/>
    </row>
    <row r="345" spans="2:9" outlineLevel="4" x14ac:dyDescent="0.2">
      <c r="B345" s="10" t="s">
        <v>341</v>
      </c>
      <c r="C345" s="2">
        <v>790</v>
      </c>
      <c r="D345" s="35">
        <v>889.61</v>
      </c>
      <c r="E345" s="15">
        <f t="shared" si="15"/>
        <v>99.610000000000014</v>
      </c>
      <c r="F345" s="26">
        <f t="shared" si="16"/>
        <v>11.197041400164119</v>
      </c>
      <c r="G345" s="26"/>
      <c r="H345" s="26">
        <f t="shared" si="17"/>
        <v>0</v>
      </c>
    </row>
    <row r="346" spans="2:9" outlineLevel="4" x14ac:dyDescent="0.2">
      <c r="B346" s="10" t="s">
        <v>342</v>
      </c>
      <c r="C346" s="2">
        <v>890</v>
      </c>
      <c r="D346" s="33">
        <v>1151.1600000000001</v>
      </c>
      <c r="E346" s="11">
        <f t="shared" si="15"/>
        <v>261.16000000000008</v>
      </c>
      <c r="F346" s="26">
        <f t="shared" si="16"/>
        <v>22.686681260641446</v>
      </c>
      <c r="G346" s="26"/>
      <c r="H346" s="26">
        <f t="shared" si="17"/>
        <v>0</v>
      </c>
    </row>
    <row r="347" spans="2:9" outlineLevel="4" x14ac:dyDescent="0.2">
      <c r="B347" s="10" t="s">
        <v>343</v>
      </c>
      <c r="C347" s="2">
        <v>499</v>
      </c>
      <c r="D347" s="35">
        <v>625.6</v>
      </c>
      <c r="E347" s="15">
        <f t="shared" si="15"/>
        <v>126.60000000000002</v>
      </c>
      <c r="F347" s="26">
        <f t="shared" si="16"/>
        <v>20.236572890025577</v>
      </c>
      <c r="G347" s="26"/>
      <c r="H347" s="26">
        <f t="shared" si="17"/>
        <v>0</v>
      </c>
    </row>
    <row r="348" spans="2:9" outlineLevel="4" x14ac:dyDescent="0.2">
      <c r="B348" s="10" t="s">
        <v>344</v>
      </c>
      <c r="C348" s="2">
        <v>550</v>
      </c>
      <c r="D348" s="35">
        <v>631.34</v>
      </c>
      <c r="E348" s="15">
        <f t="shared" si="15"/>
        <v>81.340000000000032</v>
      </c>
      <c r="F348" s="26">
        <f t="shared" si="16"/>
        <v>12.883707669401595</v>
      </c>
      <c r="G348" s="26"/>
      <c r="H348" s="26">
        <f t="shared" si="17"/>
        <v>0</v>
      </c>
    </row>
    <row r="349" spans="2:9" outlineLevel="4" x14ac:dyDescent="0.2">
      <c r="B349" s="10" t="s">
        <v>345</v>
      </c>
      <c r="C349" s="2">
        <v>590</v>
      </c>
      <c r="D349" s="35">
        <v>663.31</v>
      </c>
      <c r="E349" s="15">
        <f t="shared" si="15"/>
        <v>73.309999999999945</v>
      </c>
      <c r="F349" s="26">
        <f t="shared" si="16"/>
        <v>11.052147562979595</v>
      </c>
      <c r="G349" s="26"/>
      <c r="H349" s="26">
        <f t="shared" si="17"/>
        <v>0</v>
      </c>
      <c r="I349" s="39"/>
    </row>
    <row r="350" spans="2:9" outlineLevel="4" x14ac:dyDescent="0.2">
      <c r="B350" s="10" t="s">
        <v>346</v>
      </c>
      <c r="C350" s="2">
        <v>590</v>
      </c>
      <c r="D350" s="35">
        <v>674.79</v>
      </c>
      <c r="E350" s="15">
        <f t="shared" si="15"/>
        <v>84.789999999999964</v>
      </c>
      <c r="F350" s="26">
        <f t="shared" si="16"/>
        <v>12.565390714148101</v>
      </c>
      <c r="G350" s="26"/>
      <c r="H350" s="26">
        <f t="shared" si="17"/>
        <v>0</v>
      </c>
    </row>
    <row r="351" spans="2:9" outlineLevel="4" x14ac:dyDescent="0.2">
      <c r="B351" s="10" t="s">
        <v>347</v>
      </c>
      <c r="C351" s="2">
        <v>690</v>
      </c>
      <c r="D351" s="35">
        <v>952.33</v>
      </c>
      <c r="E351" s="15">
        <f t="shared" si="15"/>
        <v>262.33000000000004</v>
      </c>
      <c r="F351" s="26">
        <f t="shared" si="16"/>
        <v>27.546123717618894</v>
      </c>
      <c r="G351" s="26"/>
      <c r="H351" s="26">
        <f t="shared" si="17"/>
        <v>0</v>
      </c>
    </row>
    <row r="352" spans="2:9" outlineLevel="4" x14ac:dyDescent="0.2">
      <c r="B352" s="10" t="s">
        <v>348</v>
      </c>
      <c r="C352" s="2">
        <v>890</v>
      </c>
      <c r="D352" s="33">
        <v>1132.06</v>
      </c>
      <c r="E352" s="11">
        <f t="shared" si="15"/>
        <v>242.05999999999995</v>
      </c>
      <c r="F352" s="26">
        <f t="shared" si="16"/>
        <v>21.382258890871505</v>
      </c>
      <c r="G352" s="26"/>
      <c r="H352" s="26">
        <f t="shared" si="17"/>
        <v>0</v>
      </c>
    </row>
    <row r="353" spans="2:8" ht="12" outlineLevel="2" x14ac:dyDescent="0.2">
      <c r="B353" s="8" t="s">
        <v>349</v>
      </c>
      <c r="C353" s="20"/>
      <c r="D353" s="32"/>
      <c r="E353" s="9"/>
      <c r="F353" s="25"/>
      <c r="G353" s="25"/>
      <c r="H353" s="25"/>
    </row>
    <row r="354" spans="2:8" ht="12" outlineLevel="3" x14ac:dyDescent="0.2">
      <c r="B354" s="12" t="s">
        <v>350</v>
      </c>
      <c r="C354" s="21"/>
      <c r="D354" s="34"/>
      <c r="E354" s="13"/>
      <c r="F354" s="27"/>
      <c r="G354" s="27"/>
      <c r="H354" s="27"/>
    </row>
    <row r="355" spans="2:8" outlineLevel="4" x14ac:dyDescent="0.2">
      <c r="B355" s="10" t="s">
        <v>351</v>
      </c>
      <c r="C355" s="2">
        <v>630</v>
      </c>
      <c r="D355" s="35">
        <v>768.13</v>
      </c>
      <c r="E355" s="15">
        <f t="shared" si="15"/>
        <v>138.13</v>
      </c>
      <c r="F355" s="26">
        <f t="shared" si="16"/>
        <v>17.982633148034839</v>
      </c>
      <c r="G355" s="26"/>
      <c r="H355" s="26">
        <f t="shared" si="17"/>
        <v>0</v>
      </c>
    </row>
    <row r="356" spans="2:8" outlineLevel="4" x14ac:dyDescent="0.2">
      <c r="B356" s="10" t="s">
        <v>352</v>
      </c>
      <c r="C356" s="2">
        <v>645</v>
      </c>
      <c r="D356" s="35">
        <v>802.35</v>
      </c>
      <c r="E356" s="15">
        <f t="shared" si="15"/>
        <v>157.35000000000002</v>
      </c>
      <c r="F356" s="26">
        <f t="shared" si="16"/>
        <v>19.611142269583102</v>
      </c>
      <c r="G356" s="26"/>
      <c r="H356" s="26">
        <f t="shared" si="17"/>
        <v>0</v>
      </c>
    </row>
    <row r="357" spans="2:8" outlineLevel="4" x14ac:dyDescent="0.2">
      <c r="B357" s="10" t="s">
        <v>353</v>
      </c>
      <c r="C357" s="2">
        <v>710</v>
      </c>
      <c r="D357" s="35">
        <v>899.28</v>
      </c>
      <c r="E357" s="15">
        <f t="shared" si="15"/>
        <v>189.27999999999997</v>
      </c>
      <c r="F357" s="26">
        <f t="shared" si="16"/>
        <v>21.047949470687659</v>
      </c>
      <c r="G357" s="26"/>
      <c r="H357" s="26">
        <f t="shared" si="17"/>
        <v>0</v>
      </c>
    </row>
    <row r="358" spans="2:8" ht="12" outlineLevel="4" x14ac:dyDescent="0.2">
      <c r="B358" s="12" t="s">
        <v>354</v>
      </c>
      <c r="C358" s="21"/>
      <c r="D358" s="34"/>
      <c r="E358" s="13"/>
      <c r="F358" s="27"/>
      <c r="G358" s="27"/>
      <c r="H358" s="27"/>
    </row>
    <row r="359" spans="2:8" outlineLevel="4" x14ac:dyDescent="0.2">
      <c r="B359" s="10" t="s">
        <v>355</v>
      </c>
      <c r="C359" s="2">
        <v>320</v>
      </c>
      <c r="D359" s="35">
        <v>396.56</v>
      </c>
      <c r="E359" s="15">
        <f t="shared" si="15"/>
        <v>76.56</v>
      </c>
      <c r="F359" s="26">
        <f t="shared" si="16"/>
        <v>19.306031874117409</v>
      </c>
      <c r="G359" s="26"/>
      <c r="H359" s="26">
        <f t="shared" si="17"/>
        <v>0</v>
      </c>
    </row>
    <row r="360" spans="2:8" ht="12" outlineLevel="3" x14ac:dyDescent="0.2">
      <c r="B360" s="12" t="s">
        <v>356</v>
      </c>
      <c r="C360" s="21"/>
      <c r="D360" s="34"/>
      <c r="E360" s="13"/>
      <c r="F360" s="27"/>
      <c r="G360" s="27"/>
      <c r="H360" s="27"/>
    </row>
    <row r="361" spans="2:8" outlineLevel="4" x14ac:dyDescent="0.2">
      <c r="B361" s="10" t="s">
        <v>357</v>
      </c>
      <c r="C361" s="2">
        <v>390</v>
      </c>
      <c r="D361" s="35">
        <v>456.72</v>
      </c>
      <c r="E361" s="15">
        <f t="shared" si="15"/>
        <v>66.720000000000027</v>
      </c>
      <c r="F361" s="26">
        <f t="shared" si="16"/>
        <v>14.608512874408833</v>
      </c>
      <c r="G361" s="26"/>
      <c r="H361" s="26">
        <f t="shared" si="17"/>
        <v>0</v>
      </c>
    </row>
    <row r="362" spans="2:8" outlineLevel="3" x14ac:dyDescent="0.2">
      <c r="B362" s="10" t="s">
        <v>358</v>
      </c>
      <c r="C362" s="2">
        <v>590</v>
      </c>
      <c r="D362" s="35">
        <v>746.96</v>
      </c>
      <c r="E362" s="15">
        <f t="shared" si="15"/>
        <v>156.96000000000004</v>
      </c>
      <c r="F362" s="26">
        <f t="shared" si="16"/>
        <v>21.013173396165797</v>
      </c>
      <c r="G362" s="26"/>
      <c r="H362" s="26">
        <f t="shared" si="17"/>
        <v>0</v>
      </c>
    </row>
    <row r="363" spans="2:8" outlineLevel="4" x14ac:dyDescent="0.2">
      <c r="B363" s="10" t="s">
        <v>359</v>
      </c>
      <c r="C363" s="2">
        <v>310</v>
      </c>
      <c r="D363" s="35">
        <v>388.76</v>
      </c>
      <c r="E363" s="15">
        <f t="shared" si="15"/>
        <v>78.759999999999991</v>
      </c>
      <c r="F363" s="26">
        <f t="shared" si="16"/>
        <v>20.25928593476695</v>
      </c>
      <c r="G363" s="26"/>
      <c r="H363" s="26">
        <f t="shared" si="17"/>
        <v>0</v>
      </c>
    </row>
    <row r="364" spans="2:8" outlineLevel="4" x14ac:dyDescent="0.2">
      <c r="B364" s="10" t="s">
        <v>360</v>
      </c>
      <c r="C364" s="2">
        <v>490</v>
      </c>
      <c r="D364" s="35">
        <v>574.79</v>
      </c>
      <c r="E364" s="15">
        <f t="shared" si="15"/>
        <v>84.789999999999964</v>
      </c>
      <c r="F364" s="26">
        <f t="shared" si="16"/>
        <v>14.751474451538817</v>
      </c>
      <c r="G364" s="26"/>
      <c r="H364" s="26">
        <f t="shared" si="17"/>
        <v>0</v>
      </c>
    </row>
    <row r="365" spans="2:8" outlineLevel="4" x14ac:dyDescent="0.2">
      <c r="B365" s="10" t="s">
        <v>361</v>
      </c>
      <c r="C365" s="2">
        <v>690</v>
      </c>
      <c r="D365" s="35">
        <v>885.59</v>
      </c>
      <c r="E365" s="15">
        <f t="shared" si="15"/>
        <v>195.59000000000003</v>
      </c>
      <c r="F365" s="26">
        <f t="shared" si="16"/>
        <v>22.085841077699616</v>
      </c>
      <c r="G365" s="26"/>
      <c r="H365" s="26">
        <f t="shared" si="17"/>
        <v>0</v>
      </c>
    </row>
    <row r="366" spans="2:8" outlineLevel="4" x14ac:dyDescent="0.2">
      <c r="B366" s="10" t="s">
        <v>362</v>
      </c>
      <c r="C366" s="2">
        <v>790</v>
      </c>
      <c r="D366" s="35">
        <v>861.08</v>
      </c>
      <c r="E366" s="15">
        <f t="shared" si="15"/>
        <v>71.080000000000041</v>
      </c>
      <c r="F366" s="26">
        <f t="shared" si="16"/>
        <v>8.2547498490268065</v>
      </c>
      <c r="G366" s="26"/>
      <c r="H366" s="26">
        <f t="shared" si="17"/>
        <v>0</v>
      </c>
    </row>
    <row r="367" spans="2:8" outlineLevel="4" x14ac:dyDescent="0.2">
      <c r="B367" s="10" t="s">
        <v>363</v>
      </c>
      <c r="C367" s="2">
        <v>420</v>
      </c>
      <c r="D367" s="35">
        <v>645.95000000000005</v>
      </c>
      <c r="E367" s="15">
        <f t="shared" si="15"/>
        <v>225.95000000000005</v>
      </c>
      <c r="F367" s="26">
        <f t="shared" si="16"/>
        <v>34.979487576437805</v>
      </c>
      <c r="G367" s="26"/>
      <c r="H367" s="26">
        <f t="shared" si="17"/>
        <v>0</v>
      </c>
    </row>
    <row r="368" spans="2:8" outlineLevel="4" x14ac:dyDescent="0.2">
      <c r="B368" s="10" t="s">
        <v>364</v>
      </c>
      <c r="C368" s="2">
        <v>440</v>
      </c>
      <c r="D368" s="35">
        <v>611.54999999999995</v>
      </c>
      <c r="E368" s="15">
        <f t="shared" si="15"/>
        <v>171.54999999999995</v>
      </c>
      <c r="F368" s="26">
        <f t="shared" si="16"/>
        <v>28.051671981031802</v>
      </c>
      <c r="G368" s="26"/>
      <c r="H368" s="26">
        <f t="shared" si="17"/>
        <v>0</v>
      </c>
    </row>
    <row r="369" spans="2:8" ht="12" outlineLevel="4" x14ac:dyDescent="0.2">
      <c r="B369" s="12" t="s">
        <v>365</v>
      </c>
      <c r="C369" s="21"/>
      <c r="D369" s="34"/>
      <c r="E369" s="13"/>
      <c r="F369" s="27"/>
      <c r="G369" s="27"/>
      <c r="H369" s="27"/>
    </row>
    <row r="370" spans="2:8" ht="12" outlineLevel="4" x14ac:dyDescent="0.2">
      <c r="B370" s="16" t="s">
        <v>366</v>
      </c>
      <c r="C370" s="22"/>
      <c r="D370" s="36"/>
      <c r="E370" s="17"/>
      <c r="F370" s="28"/>
      <c r="G370" s="28"/>
      <c r="H370" s="28"/>
    </row>
    <row r="371" spans="2:8" outlineLevel="3" x14ac:dyDescent="0.2">
      <c r="B371" s="10" t="s">
        <v>367</v>
      </c>
      <c r="C371" s="2">
        <v>620</v>
      </c>
      <c r="D371" s="35">
        <v>991.98</v>
      </c>
      <c r="E371" s="15">
        <f t="shared" si="15"/>
        <v>371.98</v>
      </c>
      <c r="F371" s="26">
        <f t="shared" si="16"/>
        <v>37.498739893949477</v>
      </c>
      <c r="G371" s="26"/>
      <c r="H371" s="26">
        <f t="shared" si="17"/>
        <v>0</v>
      </c>
    </row>
    <row r="372" spans="2:8" outlineLevel="4" x14ac:dyDescent="0.2">
      <c r="B372" s="10" t="s">
        <v>368</v>
      </c>
      <c r="C372" s="2">
        <v>390</v>
      </c>
      <c r="D372" s="35">
        <v>482</v>
      </c>
      <c r="E372" s="15">
        <f t="shared" si="15"/>
        <v>92</v>
      </c>
      <c r="F372" s="26">
        <f t="shared" si="16"/>
        <v>19.087136929460581</v>
      </c>
      <c r="G372" s="26"/>
      <c r="H372" s="26">
        <f t="shared" si="17"/>
        <v>0</v>
      </c>
    </row>
    <row r="373" spans="2:8" outlineLevel="5" x14ac:dyDescent="0.2">
      <c r="B373" s="10" t="s">
        <v>369</v>
      </c>
      <c r="C373" s="2">
        <v>420</v>
      </c>
      <c r="D373" s="35">
        <v>561</v>
      </c>
      <c r="E373" s="15">
        <f t="shared" si="15"/>
        <v>141</v>
      </c>
      <c r="F373" s="26">
        <f t="shared" si="16"/>
        <v>25.133689839572192</v>
      </c>
      <c r="G373" s="26"/>
      <c r="H373" s="26">
        <f t="shared" si="17"/>
        <v>0</v>
      </c>
    </row>
    <row r="374" spans="2:8" outlineLevel="4" x14ac:dyDescent="0.2">
      <c r="B374" s="10" t="s">
        <v>370</v>
      </c>
      <c r="C374" s="2">
        <v>430</v>
      </c>
      <c r="D374" s="35">
        <v>570.73</v>
      </c>
      <c r="E374" s="15">
        <f t="shared" si="15"/>
        <v>140.73000000000002</v>
      </c>
      <c r="F374" s="26">
        <f t="shared" si="16"/>
        <v>24.65789427575211</v>
      </c>
      <c r="G374" s="26"/>
      <c r="H374" s="26">
        <f t="shared" si="17"/>
        <v>0</v>
      </c>
    </row>
    <row r="375" spans="2:8" outlineLevel="4" x14ac:dyDescent="0.2">
      <c r="B375" s="10" t="s">
        <v>371</v>
      </c>
      <c r="C375" s="2">
        <v>440</v>
      </c>
      <c r="D375" s="35">
        <v>641.88</v>
      </c>
      <c r="E375" s="15">
        <f t="shared" si="15"/>
        <v>201.88</v>
      </c>
      <c r="F375" s="26">
        <f t="shared" si="16"/>
        <v>31.4513616252259</v>
      </c>
      <c r="G375" s="26"/>
      <c r="H375" s="26">
        <f t="shared" si="17"/>
        <v>0</v>
      </c>
    </row>
    <row r="376" spans="2:8" outlineLevel="4" x14ac:dyDescent="0.2">
      <c r="B376" s="10" t="s">
        <v>372</v>
      </c>
      <c r="C376" s="2">
        <v>440</v>
      </c>
      <c r="D376" s="35">
        <v>652.47</v>
      </c>
      <c r="E376" s="15">
        <f t="shared" si="15"/>
        <v>212.47000000000003</v>
      </c>
      <c r="F376" s="26">
        <f t="shared" si="16"/>
        <v>32.563949300350977</v>
      </c>
      <c r="G376" s="26"/>
      <c r="H376" s="26">
        <f t="shared" si="17"/>
        <v>0</v>
      </c>
    </row>
    <row r="377" spans="2:8" outlineLevel="4" x14ac:dyDescent="0.2">
      <c r="B377" s="10" t="s">
        <v>373</v>
      </c>
      <c r="C377" s="2">
        <v>549</v>
      </c>
      <c r="D377" s="35">
        <v>712</v>
      </c>
      <c r="E377" s="15">
        <f t="shared" si="15"/>
        <v>163</v>
      </c>
      <c r="F377" s="26">
        <f t="shared" si="16"/>
        <v>22.893258426966291</v>
      </c>
      <c r="G377" s="26"/>
      <c r="H377" s="26">
        <f t="shared" si="17"/>
        <v>0</v>
      </c>
    </row>
    <row r="378" spans="2:8" outlineLevel="4" x14ac:dyDescent="0.2">
      <c r="B378" s="10" t="s">
        <v>374</v>
      </c>
      <c r="C378" s="2">
        <v>650</v>
      </c>
      <c r="D378" s="35">
        <v>823.52</v>
      </c>
      <c r="E378" s="15">
        <f t="shared" si="15"/>
        <v>173.51999999999998</v>
      </c>
      <c r="F378" s="26">
        <f t="shared" si="16"/>
        <v>21.07052652030309</v>
      </c>
      <c r="G378" s="26"/>
      <c r="H378" s="26">
        <f t="shared" si="17"/>
        <v>0</v>
      </c>
    </row>
    <row r="379" spans="2:8" outlineLevel="4" x14ac:dyDescent="0.2">
      <c r="B379" s="10" t="s">
        <v>375</v>
      </c>
      <c r="C379" s="2">
        <v>900</v>
      </c>
      <c r="D379" s="33">
        <v>1148.54</v>
      </c>
      <c r="E379" s="11">
        <f t="shared" si="15"/>
        <v>248.53999999999996</v>
      </c>
      <c r="F379" s="26">
        <f t="shared" si="16"/>
        <v>21.639646856008497</v>
      </c>
      <c r="G379" s="26"/>
      <c r="H379" s="26">
        <f t="shared" si="17"/>
        <v>0</v>
      </c>
    </row>
    <row r="380" spans="2:8" outlineLevel="4" x14ac:dyDescent="0.2">
      <c r="B380" s="10" t="s">
        <v>376</v>
      </c>
      <c r="C380" s="2">
        <v>390</v>
      </c>
      <c r="D380" s="35">
        <v>563.14</v>
      </c>
      <c r="E380" s="15">
        <f t="shared" si="15"/>
        <v>173.14</v>
      </c>
      <c r="F380" s="26">
        <f t="shared" si="16"/>
        <v>30.745462939943888</v>
      </c>
      <c r="G380" s="26"/>
      <c r="H380" s="26">
        <f t="shared" si="17"/>
        <v>0</v>
      </c>
    </row>
    <row r="381" spans="2:8" outlineLevel="4" x14ac:dyDescent="0.2">
      <c r="B381" s="10" t="s">
        <v>377</v>
      </c>
      <c r="C381" s="2">
        <v>440</v>
      </c>
      <c r="D381" s="35">
        <v>634.1</v>
      </c>
      <c r="E381" s="15">
        <f t="shared" si="15"/>
        <v>194.10000000000002</v>
      </c>
      <c r="F381" s="26">
        <f t="shared" si="16"/>
        <v>30.61031383062609</v>
      </c>
      <c r="G381" s="26"/>
      <c r="H381" s="26">
        <f t="shared" si="17"/>
        <v>0</v>
      </c>
    </row>
    <row r="382" spans="2:8" outlineLevel="4" x14ac:dyDescent="0.2">
      <c r="B382" s="10" t="s">
        <v>378</v>
      </c>
      <c r="C382" s="2">
        <v>600</v>
      </c>
      <c r="D382" s="35">
        <v>955.28</v>
      </c>
      <c r="E382" s="15">
        <f t="shared" si="15"/>
        <v>355.28</v>
      </c>
      <c r="F382" s="26">
        <f t="shared" si="16"/>
        <v>37.191190017586464</v>
      </c>
      <c r="G382" s="26"/>
      <c r="H382" s="26">
        <f t="shared" si="17"/>
        <v>0</v>
      </c>
    </row>
    <row r="383" spans="2:8" outlineLevel="4" x14ac:dyDescent="0.2">
      <c r="B383" s="10" t="s">
        <v>379</v>
      </c>
      <c r="C383" s="2">
        <v>790</v>
      </c>
      <c r="D383" s="35">
        <v>885.43</v>
      </c>
      <c r="E383" s="15">
        <f t="shared" si="15"/>
        <v>95.42999999999995</v>
      </c>
      <c r="F383" s="26">
        <f t="shared" si="16"/>
        <v>10.77781416938662</v>
      </c>
      <c r="G383" s="26"/>
      <c r="H383" s="26">
        <f t="shared" si="17"/>
        <v>0</v>
      </c>
    </row>
    <row r="384" spans="2:8" outlineLevel="4" x14ac:dyDescent="0.2">
      <c r="B384" s="10" t="s">
        <v>380</v>
      </c>
      <c r="C384" s="2">
        <v>549</v>
      </c>
      <c r="D384" s="35">
        <v>769.76</v>
      </c>
      <c r="E384" s="15">
        <f t="shared" si="15"/>
        <v>220.76</v>
      </c>
      <c r="F384" s="26">
        <f t="shared" si="16"/>
        <v>28.679068800665142</v>
      </c>
      <c r="G384" s="26"/>
      <c r="H384" s="26">
        <f t="shared" si="17"/>
        <v>0</v>
      </c>
    </row>
    <row r="385" spans="2:9" outlineLevel="4" x14ac:dyDescent="0.2">
      <c r="B385" s="10" t="s">
        <v>381</v>
      </c>
      <c r="C385" s="2">
        <v>499</v>
      </c>
      <c r="D385" s="35">
        <v>962.45</v>
      </c>
      <c r="E385" s="15">
        <f t="shared" si="15"/>
        <v>463.45000000000005</v>
      </c>
      <c r="F385" s="26">
        <f t="shared" si="16"/>
        <v>48.153150813029256</v>
      </c>
      <c r="G385" s="26"/>
      <c r="H385" s="26">
        <f t="shared" si="17"/>
        <v>0</v>
      </c>
    </row>
    <row r="386" spans="2:9" ht="12" outlineLevel="4" x14ac:dyDescent="0.2">
      <c r="B386" s="12" t="s">
        <v>382</v>
      </c>
      <c r="C386" s="21"/>
      <c r="D386" s="34"/>
      <c r="E386" s="13"/>
      <c r="F386" s="27"/>
      <c r="G386" s="27"/>
      <c r="H386" s="27"/>
    </row>
    <row r="387" spans="2:9" outlineLevel="4" x14ac:dyDescent="0.2">
      <c r="B387" s="10" t="s">
        <v>383</v>
      </c>
      <c r="C387" s="2">
        <v>290</v>
      </c>
      <c r="D387" s="35">
        <v>486.97</v>
      </c>
      <c r="E387" s="15">
        <f t="shared" si="15"/>
        <v>196.97000000000003</v>
      </c>
      <c r="F387" s="26">
        <f t="shared" si="16"/>
        <v>40.448076883586261</v>
      </c>
      <c r="G387" s="26"/>
      <c r="H387" s="26">
        <f t="shared" si="17"/>
        <v>0</v>
      </c>
    </row>
    <row r="388" spans="2:9" ht="12" outlineLevel="3" x14ac:dyDescent="0.2">
      <c r="B388" s="6" t="s">
        <v>384</v>
      </c>
      <c r="C388" s="19"/>
      <c r="D388" s="31"/>
      <c r="E388" s="7"/>
      <c r="F388" s="24"/>
      <c r="G388" s="24"/>
      <c r="H388" s="24"/>
    </row>
    <row r="389" spans="2:9" ht="12" outlineLevel="4" x14ac:dyDescent="0.2">
      <c r="B389" s="8" t="s">
        <v>385</v>
      </c>
      <c r="C389" s="20"/>
      <c r="D389" s="32"/>
      <c r="E389" s="9"/>
      <c r="F389" s="25"/>
      <c r="G389" s="25"/>
      <c r="H389" s="25"/>
    </row>
    <row r="390" spans="2:9" ht="12" outlineLevel="1" x14ac:dyDescent="0.2">
      <c r="B390" s="12" t="s">
        <v>386</v>
      </c>
      <c r="C390" s="21"/>
      <c r="D390" s="34"/>
      <c r="E390" s="13"/>
      <c r="F390" s="27"/>
      <c r="G390" s="27"/>
      <c r="H390" s="27"/>
    </row>
    <row r="391" spans="2:9" outlineLevel="2" x14ac:dyDescent="0.2">
      <c r="B391" s="10" t="s">
        <v>387</v>
      </c>
      <c r="C391" s="2">
        <v>49</v>
      </c>
      <c r="D391" s="35">
        <v>207.44</v>
      </c>
      <c r="E391" s="15">
        <f t="shared" ref="E391:E447" si="18">D391-C391</f>
        <v>158.44</v>
      </c>
      <c r="F391" s="26">
        <f t="shared" ref="F391:F447" si="19">E391*100/D391</f>
        <v>76.378711916698805</v>
      </c>
      <c r="G391" s="26"/>
      <c r="H391" s="26">
        <f t="shared" ref="H391:H447" si="20">G391*C391</f>
        <v>0</v>
      </c>
    </row>
    <row r="392" spans="2:9" outlineLevel="3" x14ac:dyDescent="0.2">
      <c r="B392" s="10" t="s">
        <v>388</v>
      </c>
      <c r="C392" s="2">
        <v>49</v>
      </c>
      <c r="D392" s="35">
        <v>207.44</v>
      </c>
      <c r="E392" s="15">
        <f t="shared" si="18"/>
        <v>158.44</v>
      </c>
      <c r="F392" s="26">
        <f t="shared" si="19"/>
        <v>76.378711916698805</v>
      </c>
      <c r="G392" s="26"/>
      <c r="H392" s="26">
        <f t="shared" si="20"/>
        <v>0</v>
      </c>
      <c r="I392" s="39"/>
    </row>
    <row r="393" spans="2:9" outlineLevel="4" x14ac:dyDescent="0.2">
      <c r="B393" s="10" t="s">
        <v>389</v>
      </c>
      <c r="C393" s="2">
        <v>49</v>
      </c>
      <c r="D393" s="35">
        <v>207.44</v>
      </c>
      <c r="E393" s="15">
        <f t="shared" si="18"/>
        <v>158.44</v>
      </c>
      <c r="F393" s="26">
        <f t="shared" si="19"/>
        <v>76.378711916698805</v>
      </c>
      <c r="G393" s="26"/>
      <c r="H393" s="26">
        <f t="shared" si="20"/>
        <v>0</v>
      </c>
    </row>
    <row r="394" spans="2:9" outlineLevel="4" x14ac:dyDescent="0.2">
      <c r="B394" s="10" t="s">
        <v>390</v>
      </c>
      <c r="C394" s="2">
        <v>49</v>
      </c>
      <c r="D394" s="35">
        <v>207.44</v>
      </c>
      <c r="E394" s="15">
        <f t="shared" si="18"/>
        <v>158.44</v>
      </c>
      <c r="F394" s="26">
        <f t="shared" si="19"/>
        <v>76.378711916698805</v>
      </c>
      <c r="G394" s="26"/>
      <c r="H394" s="26">
        <f t="shared" si="20"/>
        <v>0</v>
      </c>
    </row>
    <row r="395" spans="2:9" outlineLevel="4" x14ac:dyDescent="0.2">
      <c r="B395" s="10" t="s">
        <v>391</v>
      </c>
      <c r="C395" s="2">
        <v>490</v>
      </c>
      <c r="D395" s="35">
        <v>773.02</v>
      </c>
      <c r="E395" s="15">
        <f t="shared" si="18"/>
        <v>283.02</v>
      </c>
      <c r="F395" s="26">
        <f t="shared" si="19"/>
        <v>36.612248066026751</v>
      </c>
      <c r="G395" s="26"/>
      <c r="H395" s="26">
        <f t="shared" si="20"/>
        <v>0</v>
      </c>
    </row>
    <row r="396" spans="2:9" ht="12" outlineLevel="4" x14ac:dyDescent="0.2">
      <c r="B396" s="6" t="s">
        <v>392</v>
      </c>
      <c r="C396" s="19"/>
      <c r="D396" s="31"/>
      <c r="E396" s="7"/>
      <c r="F396" s="24"/>
      <c r="G396" s="24"/>
      <c r="H396" s="24"/>
    </row>
    <row r="397" spans="2:9" ht="12" outlineLevel="3" x14ac:dyDescent="0.2">
      <c r="B397" s="8" t="s">
        <v>393</v>
      </c>
      <c r="C397" s="20"/>
      <c r="D397" s="32"/>
      <c r="E397" s="9"/>
      <c r="F397" s="25"/>
      <c r="G397" s="25"/>
      <c r="H397" s="25"/>
    </row>
    <row r="398" spans="2:9" ht="12" outlineLevel="1" x14ac:dyDescent="0.2">
      <c r="B398" s="12" t="s">
        <v>394</v>
      </c>
      <c r="C398" s="21"/>
      <c r="D398" s="34"/>
      <c r="E398" s="13"/>
      <c r="F398" s="27"/>
      <c r="G398" s="27"/>
      <c r="H398" s="27"/>
    </row>
    <row r="399" spans="2:9" outlineLevel="2" x14ac:dyDescent="0.2">
      <c r="B399" s="10" t="s">
        <v>395</v>
      </c>
      <c r="C399" s="2">
        <v>790</v>
      </c>
      <c r="D399" s="35">
        <v>889.5</v>
      </c>
      <c r="E399" s="15">
        <f t="shared" si="18"/>
        <v>99.5</v>
      </c>
      <c r="F399" s="26">
        <f t="shared" si="19"/>
        <v>11.186059584035975</v>
      </c>
      <c r="G399" s="26"/>
      <c r="H399" s="26">
        <f t="shared" si="20"/>
        <v>0</v>
      </c>
      <c r="I399" s="39"/>
    </row>
    <row r="400" spans="2:9" outlineLevel="3" x14ac:dyDescent="0.2">
      <c r="B400" s="10" t="s">
        <v>396</v>
      </c>
      <c r="C400" s="2">
        <v>790</v>
      </c>
      <c r="D400" s="35">
        <v>889.5</v>
      </c>
      <c r="E400" s="15">
        <f t="shared" si="18"/>
        <v>99.5</v>
      </c>
      <c r="F400" s="26">
        <f t="shared" si="19"/>
        <v>11.186059584035975</v>
      </c>
      <c r="G400" s="26"/>
      <c r="H400" s="26">
        <f t="shared" si="20"/>
        <v>0</v>
      </c>
    </row>
    <row r="401" spans="2:8" outlineLevel="4" x14ac:dyDescent="0.2">
      <c r="B401" s="10" t="s">
        <v>397</v>
      </c>
      <c r="C401" s="2">
        <v>690</v>
      </c>
      <c r="D401" s="35">
        <v>889.5</v>
      </c>
      <c r="E401" s="15">
        <f t="shared" si="18"/>
        <v>199.5</v>
      </c>
      <c r="F401" s="26">
        <f t="shared" si="19"/>
        <v>22.428330522765599</v>
      </c>
      <c r="G401" s="26"/>
      <c r="H401" s="26">
        <f t="shared" si="20"/>
        <v>0</v>
      </c>
    </row>
    <row r="402" spans="2:8" outlineLevel="4" x14ac:dyDescent="0.2">
      <c r="B402" s="10" t="s">
        <v>398</v>
      </c>
      <c r="C402" s="2">
        <v>690</v>
      </c>
      <c r="D402" s="35">
        <v>889.5</v>
      </c>
      <c r="E402" s="15">
        <f t="shared" si="18"/>
        <v>199.5</v>
      </c>
      <c r="F402" s="26">
        <f t="shared" si="19"/>
        <v>22.428330522765599</v>
      </c>
      <c r="G402" s="26"/>
      <c r="H402" s="26">
        <f t="shared" si="20"/>
        <v>0</v>
      </c>
    </row>
    <row r="403" spans="2:8" outlineLevel="4" x14ac:dyDescent="0.2">
      <c r="B403" s="10" t="s">
        <v>399</v>
      </c>
      <c r="C403" s="2">
        <v>690</v>
      </c>
      <c r="D403" s="35">
        <v>889.5</v>
      </c>
      <c r="E403" s="15">
        <f t="shared" si="18"/>
        <v>199.5</v>
      </c>
      <c r="F403" s="26">
        <f t="shared" si="19"/>
        <v>22.428330522765599</v>
      </c>
      <c r="G403" s="26"/>
      <c r="H403" s="26">
        <f t="shared" si="20"/>
        <v>0</v>
      </c>
    </row>
    <row r="404" spans="2:8" outlineLevel="4" x14ac:dyDescent="0.2">
      <c r="B404" s="10" t="s">
        <v>400</v>
      </c>
      <c r="C404" s="2">
        <v>690</v>
      </c>
      <c r="D404" s="35">
        <v>889.5</v>
      </c>
      <c r="E404" s="15">
        <f t="shared" si="18"/>
        <v>199.5</v>
      </c>
      <c r="F404" s="26">
        <f t="shared" si="19"/>
        <v>22.428330522765599</v>
      </c>
      <c r="G404" s="26"/>
      <c r="H404" s="26">
        <f t="shared" si="20"/>
        <v>0</v>
      </c>
    </row>
    <row r="405" spans="2:8" outlineLevel="4" x14ac:dyDescent="0.2">
      <c r="B405" s="10" t="s">
        <v>401</v>
      </c>
      <c r="C405" s="2">
        <v>690</v>
      </c>
      <c r="D405" s="35">
        <v>889.5</v>
      </c>
      <c r="E405" s="15">
        <f t="shared" si="18"/>
        <v>199.5</v>
      </c>
      <c r="F405" s="26">
        <f t="shared" si="19"/>
        <v>22.428330522765599</v>
      </c>
      <c r="G405" s="26"/>
      <c r="H405" s="26">
        <f t="shared" si="20"/>
        <v>0</v>
      </c>
    </row>
    <row r="406" spans="2:8" outlineLevel="4" x14ac:dyDescent="0.2">
      <c r="B406" s="10" t="s">
        <v>402</v>
      </c>
      <c r="C406" s="2">
        <v>690</v>
      </c>
      <c r="D406" s="35">
        <v>889.5</v>
      </c>
      <c r="E406" s="15">
        <f t="shared" si="18"/>
        <v>199.5</v>
      </c>
      <c r="F406" s="26">
        <f t="shared" si="19"/>
        <v>22.428330522765599</v>
      </c>
      <c r="G406" s="26"/>
      <c r="H406" s="26">
        <f t="shared" si="20"/>
        <v>0</v>
      </c>
    </row>
    <row r="407" spans="2:8" outlineLevel="4" x14ac:dyDescent="0.2">
      <c r="B407" s="10" t="s">
        <v>403</v>
      </c>
      <c r="C407" s="2">
        <v>690</v>
      </c>
      <c r="D407" s="35">
        <v>889.5</v>
      </c>
      <c r="E407" s="15">
        <f t="shared" si="18"/>
        <v>199.5</v>
      </c>
      <c r="F407" s="26">
        <f t="shared" si="19"/>
        <v>22.428330522765599</v>
      </c>
      <c r="G407" s="26"/>
      <c r="H407" s="26">
        <f t="shared" si="20"/>
        <v>0</v>
      </c>
    </row>
    <row r="408" spans="2:8" outlineLevel="4" x14ac:dyDescent="0.2">
      <c r="B408" s="10" t="s">
        <v>404</v>
      </c>
      <c r="C408" s="2">
        <v>690</v>
      </c>
      <c r="D408" s="35">
        <v>889.5</v>
      </c>
      <c r="E408" s="15">
        <f t="shared" si="18"/>
        <v>199.5</v>
      </c>
      <c r="F408" s="26">
        <f t="shared" si="19"/>
        <v>22.428330522765599</v>
      </c>
      <c r="G408" s="26"/>
      <c r="H408" s="26">
        <f t="shared" si="20"/>
        <v>0</v>
      </c>
    </row>
    <row r="409" spans="2:8" outlineLevel="4" x14ac:dyDescent="0.2">
      <c r="B409" s="10" t="s">
        <v>405</v>
      </c>
      <c r="C409" s="2">
        <v>690</v>
      </c>
      <c r="D409" s="35">
        <v>889.5</v>
      </c>
      <c r="E409" s="15">
        <f t="shared" si="18"/>
        <v>199.5</v>
      </c>
      <c r="F409" s="26">
        <f t="shared" si="19"/>
        <v>22.428330522765599</v>
      </c>
      <c r="G409" s="26"/>
      <c r="H409" s="26">
        <f t="shared" si="20"/>
        <v>0</v>
      </c>
    </row>
    <row r="410" spans="2:8" outlineLevel="4" x14ac:dyDescent="0.2">
      <c r="B410" s="10" t="s">
        <v>406</v>
      </c>
      <c r="C410" s="2">
        <v>690</v>
      </c>
      <c r="D410" s="35">
        <v>889.5</v>
      </c>
      <c r="E410" s="15">
        <f t="shared" si="18"/>
        <v>199.5</v>
      </c>
      <c r="F410" s="26">
        <f t="shared" si="19"/>
        <v>22.428330522765599</v>
      </c>
      <c r="G410" s="26"/>
      <c r="H410" s="26">
        <f t="shared" si="20"/>
        <v>0</v>
      </c>
    </row>
    <row r="411" spans="2:8" outlineLevel="4" x14ac:dyDescent="0.2">
      <c r="B411" s="10" t="s">
        <v>407</v>
      </c>
      <c r="C411" s="2">
        <v>690</v>
      </c>
      <c r="D411" s="35">
        <v>889.5</v>
      </c>
      <c r="E411" s="15">
        <f t="shared" si="18"/>
        <v>199.5</v>
      </c>
      <c r="F411" s="26">
        <f t="shared" si="19"/>
        <v>22.428330522765599</v>
      </c>
      <c r="G411" s="26"/>
      <c r="H411" s="26">
        <f t="shared" si="20"/>
        <v>0</v>
      </c>
    </row>
    <row r="412" spans="2:8" outlineLevel="4" x14ac:dyDescent="0.2">
      <c r="B412" s="10" t="s">
        <v>408</v>
      </c>
      <c r="C412" s="2">
        <v>690</v>
      </c>
      <c r="D412" s="35">
        <v>889.5</v>
      </c>
      <c r="E412" s="15">
        <f t="shared" si="18"/>
        <v>199.5</v>
      </c>
      <c r="F412" s="26">
        <f t="shared" si="19"/>
        <v>22.428330522765599</v>
      </c>
      <c r="G412" s="26"/>
      <c r="H412" s="26">
        <f t="shared" si="20"/>
        <v>0</v>
      </c>
    </row>
    <row r="413" spans="2:8" outlineLevel="4" x14ac:dyDescent="0.2">
      <c r="B413" s="10" t="s">
        <v>409</v>
      </c>
      <c r="C413" s="2">
        <v>690</v>
      </c>
      <c r="D413" s="35">
        <v>889.5</v>
      </c>
      <c r="E413" s="15">
        <f t="shared" si="18"/>
        <v>199.5</v>
      </c>
      <c r="F413" s="26">
        <f t="shared" si="19"/>
        <v>22.428330522765599</v>
      </c>
      <c r="G413" s="26"/>
      <c r="H413" s="26">
        <f t="shared" si="20"/>
        <v>0</v>
      </c>
    </row>
    <row r="414" spans="2:8" outlineLevel="4" x14ac:dyDescent="0.2">
      <c r="B414" s="10" t="s">
        <v>410</v>
      </c>
      <c r="C414" s="2">
        <v>690</v>
      </c>
      <c r="D414" s="35">
        <v>889.5</v>
      </c>
      <c r="E414" s="15">
        <f t="shared" si="18"/>
        <v>199.5</v>
      </c>
      <c r="F414" s="26">
        <f t="shared" si="19"/>
        <v>22.428330522765599</v>
      </c>
      <c r="G414" s="26"/>
      <c r="H414" s="26">
        <f t="shared" si="20"/>
        <v>0</v>
      </c>
    </row>
    <row r="415" spans="2:8" outlineLevel="4" x14ac:dyDescent="0.2">
      <c r="B415" s="10" t="s">
        <v>411</v>
      </c>
      <c r="C415" s="2">
        <v>690</v>
      </c>
      <c r="D415" s="35">
        <v>889.5</v>
      </c>
      <c r="E415" s="15">
        <f t="shared" si="18"/>
        <v>199.5</v>
      </c>
      <c r="F415" s="26">
        <f t="shared" si="19"/>
        <v>22.428330522765599</v>
      </c>
      <c r="G415" s="26"/>
      <c r="H415" s="26">
        <f t="shared" si="20"/>
        <v>0</v>
      </c>
    </row>
    <row r="416" spans="2:8" outlineLevel="4" x14ac:dyDescent="0.2">
      <c r="B416" s="10" t="s">
        <v>412</v>
      </c>
      <c r="C416" s="2">
        <v>690</v>
      </c>
      <c r="D416" s="35">
        <v>889.5</v>
      </c>
      <c r="E416" s="15">
        <f t="shared" si="18"/>
        <v>199.5</v>
      </c>
      <c r="F416" s="26">
        <f t="shared" si="19"/>
        <v>22.428330522765599</v>
      </c>
      <c r="G416" s="26"/>
      <c r="H416" s="26">
        <f t="shared" si="20"/>
        <v>0</v>
      </c>
    </row>
    <row r="417" spans="2:9" outlineLevel="4" x14ac:dyDescent="0.2">
      <c r="B417" s="10" t="s">
        <v>413</v>
      </c>
      <c r="C417" s="2">
        <v>690</v>
      </c>
      <c r="D417" s="35">
        <v>889.5</v>
      </c>
      <c r="E417" s="15">
        <f t="shared" si="18"/>
        <v>199.5</v>
      </c>
      <c r="F417" s="26">
        <f t="shared" si="19"/>
        <v>22.428330522765599</v>
      </c>
      <c r="G417" s="26"/>
      <c r="H417" s="26">
        <f t="shared" si="20"/>
        <v>0</v>
      </c>
    </row>
    <row r="418" spans="2:9" outlineLevel="4" x14ac:dyDescent="0.2">
      <c r="B418" s="10" t="s">
        <v>414</v>
      </c>
      <c r="C418" s="2">
        <v>690</v>
      </c>
      <c r="D418" s="35">
        <v>889.5</v>
      </c>
      <c r="E418" s="15">
        <f t="shared" si="18"/>
        <v>199.5</v>
      </c>
      <c r="F418" s="26">
        <f t="shared" si="19"/>
        <v>22.428330522765599</v>
      </c>
      <c r="G418" s="26"/>
      <c r="H418" s="26">
        <f t="shared" si="20"/>
        <v>0</v>
      </c>
    </row>
    <row r="419" spans="2:9" outlineLevel="4" x14ac:dyDescent="0.2">
      <c r="B419" s="10" t="s">
        <v>446</v>
      </c>
      <c r="C419" s="2">
        <v>690</v>
      </c>
      <c r="D419" s="37"/>
      <c r="E419" s="14"/>
      <c r="F419" s="26"/>
      <c r="G419" s="26"/>
      <c r="H419" s="26">
        <f t="shared" si="20"/>
        <v>0</v>
      </c>
    </row>
    <row r="420" spans="2:9" outlineLevel="4" x14ac:dyDescent="0.2">
      <c r="B420" s="10" t="s">
        <v>415</v>
      </c>
      <c r="C420" s="2">
        <v>690</v>
      </c>
      <c r="D420" s="35">
        <v>800.93</v>
      </c>
      <c r="E420" s="15">
        <f t="shared" si="18"/>
        <v>110.92999999999995</v>
      </c>
      <c r="F420" s="26">
        <f t="shared" si="19"/>
        <v>13.850149201553188</v>
      </c>
      <c r="G420" s="26"/>
      <c r="H420" s="26">
        <f t="shared" si="20"/>
        <v>0</v>
      </c>
    </row>
    <row r="421" spans="2:9" outlineLevel="4" x14ac:dyDescent="0.2">
      <c r="B421" s="10" t="s">
        <v>416</v>
      </c>
      <c r="C421" s="2">
        <v>690</v>
      </c>
      <c r="D421" s="35">
        <v>889.5</v>
      </c>
      <c r="E421" s="15">
        <f t="shared" si="18"/>
        <v>199.5</v>
      </c>
      <c r="F421" s="26">
        <f t="shared" si="19"/>
        <v>22.428330522765599</v>
      </c>
      <c r="G421" s="26"/>
      <c r="H421" s="26">
        <f t="shared" si="20"/>
        <v>0</v>
      </c>
    </row>
    <row r="422" spans="2:9" outlineLevel="4" x14ac:dyDescent="0.2">
      <c r="B422" s="10" t="s">
        <v>417</v>
      </c>
      <c r="C422" s="2">
        <v>690</v>
      </c>
      <c r="D422" s="35">
        <v>889.5</v>
      </c>
      <c r="E422" s="15">
        <f t="shared" si="18"/>
        <v>199.5</v>
      </c>
      <c r="F422" s="26">
        <f t="shared" si="19"/>
        <v>22.428330522765599</v>
      </c>
      <c r="G422" s="26"/>
      <c r="H422" s="26">
        <f t="shared" si="20"/>
        <v>0</v>
      </c>
    </row>
    <row r="423" spans="2:9" outlineLevel="4" x14ac:dyDescent="0.2">
      <c r="B423" s="10" t="s">
        <v>418</v>
      </c>
      <c r="C423" s="2">
        <v>690</v>
      </c>
      <c r="D423" s="35">
        <v>889.5</v>
      </c>
      <c r="E423" s="15">
        <f t="shared" si="18"/>
        <v>199.5</v>
      </c>
      <c r="F423" s="26">
        <f t="shared" si="19"/>
        <v>22.428330522765599</v>
      </c>
      <c r="G423" s="26"/>
      <c r="H423" s="26">
        <f t="shared" si="20"/>
        <v>0</v>
      </c>
    </row>
    <row r="424" spans="2:9" ht="12" outlineLevel="3" x14ac:dyDescent="0.2">
      <c r="B424" s="12" t="s">
        <v>419</v>
      </c>
      <c r="C424" s="21"/>
      <c r="D424" s="34"/>
      <c r="E424" s="13"/>
      <c r="F424" s="27"/>
      <c r="G424" s="27"/>
      <c r="H424" s="27"/>
    </row>
    <row r="425" spans="2:9" ht="12" outlineLevel="4" x14ac:dyDescent="0.2">
      <c r="B425" s="16" t="s">
        <v>420</v>
      </c>
      <c r="C425" s="22"/>
      <c r="D425" s="36"/>
      <c r="E425" s="17"/>
      <c r="F425" s="28"/>
      <c r="G425" s="28"/>
      <c r="H425" s="28"/>
    </row>
    <row r="426" spans="2:9" outlineLevel="5" x14ac:dyDescent="0.2">
      <c r="B426" s="10" t="s">
        <v>421</v>
      </c>
      <c r="C426" s="2">
        <v>99</v>
      </c>
      <c r="D426" s="35">
        <v>323.37</v>
      </c>
      <c r="E426" s="15">
        <f t="shared" si="18"/>
        <v>224.37</v>
      </c>
      <c r="F426" s="26">
        <f t="shared" si="19"/>
        <v>69.38491511271917</v>
      </c>
      <c r="G426" s="26"/>
      <c r="H426" s="26">
        <f t="shared" si="20"/>
        <v>0</v>
      </c>
      <c r="I426" s="39"/>
    </row>
    <row r="427" spans="2:9" outlineLevel="5" x14ac:dyDescent="0.2">
      <c r="B427" s="10" t="s">
        <v>422</v>
      </c>
      <c r="C427" s="2">
        <v>99</v>
      </c>
      <c r="D427" s="35">
        <v>323.37</v>
      </c>
      <c r="E427" s="15">
        <f t="shared" si="18"/>
        <v>224.37</v>
      </c>
      <c r="F427" s="26">
        <f t="shared" si="19"/>
        <v>69.38491511271917</v>
      </c>
      <c r="G427" s="26"/>
      <c r="H427" s="26">
        <f t="shared" si="20"/>
        <v>0</v>
      </c>
    </row>
    <row r="428" spans="2:9" outlineLevel="4" x14ac:dyDescent="0.2">
      <c r="B428" s="10" t="s">
        <v>423</v>
      </c>
      <c r="C428" s="2">
        <v>490</v>
      </c>
      <c r="D428" s="35">
        <v>820</v>
      </c>
      <c r="E428" s="15">
        <f t="shared" si="18"/>
        <v>330</v>
      </c>
      <c r="F428" s="26">
        <f t="shared" si="19"/>
        <v>40.243902439024389</v>
      </c>
      <c r="G428" s="26"/>
      <c r="H428" s="26">
        <f t="shared" si="20"/>
        <v>0</v>
      </c>
    </row>
    <row r="429" spans="2:9" outlineLevel="4" x14ac:dyDescent="0.2">
      <c r="B429" s="10" t="s">
        <v>424</v>
      </c>
      <c r="C429" s="2">
        <v>490</v>
      </c>
      <c r="D429" s="35">
        <v>865.2</v>
      </c>
      <c r="E429" s="15">
        <f t="shared" si="18"/>
        <v>375.20000000000005</v>
      </c>
      <c r="F429" s="26">
        <f t="shared" si="19"/>
        <v>43.365695792880267</v>
      </c>
      <c r="G429" s="26"/>
      <c r="H429" s="26">
        <f t="shared" si="20"/>
        <v>0</v>
      </c>
    </row>
    <row r="430" spans="2:9" outlineLevel="4" x14ac:dyDescent="0.2">
      <c r="B430" s="10" t="s">
        <v>425</v>
      </c>
      <c r="C430" s="2">
        <v>490</v>
      </c>
      <c r="D430" s="35">
        <v>865.2</v>
      </c>
      <c r="E430" s="15">
        <f t="shared" si="18"/>
        <v>375.20000000000005</v>
      </c>
      <c r="F430" s="26">
        <f t="shared" si="19"/>
        <v>43.365695792880267</v>
      </c>
      <c r="G430" s="26"/>
      <c r="H430" s="26">
        <f t="shared" si="20"/>
        <v>0</v>
      </c>
    </row>
    <row r="431" spans="2:9" outlineLevel="4" x14ac:dyDescent="0.2">
      <c r="B431" s="10" t="s">
        <v>426</v>
      </c>
      <c r="C431" s="2">
        <v>490</v>
      </c>
      <c r="D431" s="35">
        <v>645.04</v>
      </c>
      <c r="E431" s="15">
        <f t="shared" si="18"/>
        <v>155.03999999999996</v>
      </c>
      <c r="F431" s="26">
        <f t="shared" si="19"/>
        <v>24.035718715118438</v>
      </c>
      <c r="G431" s="26"/>
      <c r="H431" s="26">
        <f t="shared" si="20"/>
        <v>0</v>
      </c>
    </row>
    <row r="432" spans="2:9" outlineLevel="4" x14ac:dyDescent="0.2">
      <c r="B432" s="10" t="s">
        <v>427</v>
      </c>
      <c r="C432" s="2">
        <v>490</v>
      </c>
      <c r="D432" s="35">
        <v>865.2</v>
      </c>
      <c r="E432" s="15">
        <f t="shared" si="18"/>
        <v>375.20000000000005</v>
      </c>
      <c r="F432" s="26">
        <f t="shared" si="19"/>
        <v>43.365695792880267</v>
      </c>
      <c r="G432" s="26"/>
      <c r="H432" s="26">
        <f t="shared" si="20"/>
        <v>0</v>
      </c>
    </row>
    <row r="433" spans="2:9" outlineLevel="4" x14ac:dyDescent="0.2">
      <c r="B433" s="10" t="s">
        <v>428</v>
      </c>
      <c r="C433" s="2">
        <v>490</v>
      </c>
      <c r="D433" s="35">
        <v>865.2</v>
      </c>
      <c r="E433" s="15">
        <f t="shared" si="18"/>
        <v>375.20000000000005</v>
      </c>
      <c r="F433" s="26">
        <f t="shared" si="19"/>
        <v>43.365695792880267</v>
      </c>
      <c r="G433" s="26"/>
      <c r="H433" s="26">
        <f t="shared" si="20"/>
        <v>0</v>
      </c>
    </row>
    <row r="434" spans="2:9" outlineLevel="4" x14ac:dyDescent="0.2">
      <c r="B434" s="10" t="s">
        <v>429</v>
      </c>
      <c r="C434" s="2">
        <v>490</v>
      </c>
      <c r="D434" s="35">
        <v>865.2</v>
      </c>
      <c r="E434" s="15">
        <f t="shared" si="18"/>
        <v>375.20000000000005</v>
      </c>
      <c r="F434" s="26">
        <f t="shared" si="19"/>
        <v>43.365695792880267</v>
      </c>
      <c r="G434" s="26"/>
      <c r="H434" s="26">
        <f t="shared" si="20"/>
        <v>0</v>
      </c>
    </row>
    <row r="435" spans="2:9" outlineLevel="4" x14ac:dyDescent="0.2">
      <c r="B435" s="10" t="s">
        <v>430</v>
      </c>
      <c r="C435" s="2">
        <v>490</v>
      </c>
      <c r="D435" s="35">
        <v>865.2</v>
      </c>
      <c r="E435" s="15">
        <f t="shared" si="18"/>
        <v>375.20000000000005</v>
      </c>
      <c r="F435" s="26">
        <f t="shared" si="19"/>
        <v>43.365695792880267</v>
      </c>
      <c r="G435" s="26"/>
      <c r="H435" s="26">
        <f t="shared" si="20"/>
        <v>0</v>
      </c>
    </row>
    <row r="436" spans="2:9" ht="12" outlineLevel="3" x14ac:dyDescent="0.2">
      <c r="B436" s="12" t="s">
        <v>431</v>
      </c>
      <c r="C436" s="21"/>
      <c r="D436" s="34"/>
      <c r="E436" s="13"/>
      <c r="F436" s="27"/>
      <c r="G436" s="27"/>
      <c r="H436" s="27"/>
    </row>
    <row r="437" spans="2:9" outlineLevel="4" x14ac:dyDescent="0.2">
      <c r="B437" s="10" t="s">
        <v>432</v>
      </c>
      <c r="C437" s="2">
        <v>890</v>
      </c>
      <c r="D437" s="33">
        <v>1470.41</v>
      </c>
      <c r="E437" s="11">
        <f t="shared" si="18"/>
        <v>580.41000000000008</v>
      </c>
      <c r="F437" s="26">
        <f t="shared" si="19"/>
        <v>39.472664086887335</v>
      </c>
      <c r="G437" s="26"/>
      <c r="H437" s="26">
        <f t="shared" si="20"/>
        <v>0</v>
      </c>
    </row>
    <row r="438" spans="2:9" ht="12" outlineLevel="3" x14ac:dyDescent="0.2">
      <c r="B438" s="12" t="s">
        <v>433</v>
      </c>
      <c r="C438" s="21"/>
      <c r="D438" s="34"/>
      <c r="E438" s="13"/>
      <c r="F438" s="27"/>
      <c r="G438" s="27"/>
      <c r="H438" s="27"/>
    </row>
    <row r="439" spans="2:9" outlineLevel="4" x14ac:dyDescent="0.2">
      <c r="B439" s="10" t="s">
        <v>434</v>
      </c>
      <c r="C439" s="1">
        <v>1390</v>
      </c>
      <c r="D439" s="33">
        <v>1555</v>
      </c>
      <c r="E439" s="11">
        <f t="shared" si="18"/>
        <v>165</v>
      </c>
      <c r="F439" s="26">
        <f t="shared" si="19"/>
        <v>10.610932475884244</v>
      </c>
      <c r="G439" s="26"/>
      <c r="H439" s="26">
        <f t="shared" si="20"/>
        <v>0</v>
      </c>
      <c r="I439" s="39"/>
    </row>
    <row r="440" spans="2:9" ht="12" outlineLevel="2" x14ac:dyDescent="0.2">
      <c r="B440" s="8" t="s">
        <v>435</v>
      </c>
      <c r="C440" s="20"/>
      <c r="D440" s="32"/>
      <c r="E440" s="9"/>
      <c r="F440" s="25"/>
      <c r="G440" s="25"/>
      <c r="H440" s="25"/>
    </row>
    <row r="441" spans="2:9" ht="12" outlineLevel="3" x14ac:dyDescent="0.2">
      <c r="B441" s="12" t="s">
        <v>436</v>
      </c>
      <c r="C441" s="21"/>
      <c r="D441" s="34"/>
      <c r="E441" s="13"/>
      <c r="F441" s="27"/>
      <c r="G441" s="27"/>
      <c r="H441" s="27"/>
    </row>
    <row r="442" spans="2:9" outlineLevel="4" x14ac:dyDescent="0.2">
      <c r="B442" s="10" t="s">
        <v>437</v>
      </c>
      <c r="C442" s="2">
        <v>550</v>
      </c>
      <c r="D442" s="35">
        <v>844.52</v>
      </c>
      <c r="E442" s="15">
        <f t="shared" si="18"/>
        <v>294.52</v>
      </c>
      <c r="F442" s="26">
        <f t="shared" si="19"/>
        <v>34.874248093591625</v>
      </c>
      <c r="G442" s="26"/>
      <c r="H442" s="26">
        <f t="shared" si="20"/>
        <v>0</v>
      </c>
      <c r="I442" s="39"/>
    </row>
    <row r="443" spans="2:9" ht="12" outlineLevel="3" x14ac:dyDescent="0.2">
      <c r="B443" s="12" t="s">
        <v>438</v>
      </c>
      <c r="C443" s="21"/>
      <c r="D443" s="34"/>
      <c r="E443" s="13"/>
      <c r="F443" s="27"/>
      <c r="G443" s="27"/>
      <c r="H443" s="27"/>
    </row>
    <row r="444" spans="2:9" outlineLevel="4" x14ac:dyDescent="0.2">
      <c r="B444" s="10" t="s">
        <v>439</v>
      </c>
      <c r="C444" s="2">
        <v>890</v>
      </c>
      <c r="D444" s="33">
        <v>1290</v>
      </c>
      <c r="E444" s="11">
        <f t="shared" si="18"/>
        <v>400</v>
      </c>
      <c r="F444" s="26">
        <f t="shared" si="19"/>
        <v>31.007751937984494</v>
      </c>
      <c r="G444" s="26"/>
      <c r="H444" s="26">
        <f t="shared" si="20"/>
        <v>0</v>
      </c>
      <c r="I444" s="39"/>
    </row>
    <row r="445" spans="2:9" outlineLevel="4" x14ac:dyDescent="0.2">
      <c r="B445" s="10" t="s">
        <v>440</v>
      </c>
      <c r="C445" s="2">
        <v>450</v>
      </c>
      <c r="D445" s="35">
        <v>633.79999999999995</v>
      </c>
      <c r="E445" s="15">
        <f t="shared" si="18"/>
        <v>183.79999999999995</v>
      </c>
      <c r="F445" s="26">
        <f t="shared" si="19"/>
        <v>28.999684443041964</v>
      </c>
      <c r="G445" s="26"/>
      <c r="H445" s="26">
        <f t="shared" si="20"/>
        <v>0</v>
      </c>
    </row>
    <row r="446" spans="2:9" outlineLevel="3" x14ac:dyDescent="0.2">
      <c r="B446" s="10" t="s">
        <v>441</v>
      </c>
      <c r="C446" s="2">
        <v>149</v>
      </c>
      <c r="D446" s="35">
        <v>422.26</v>
      </c>
      <c r="E446" s="15">
        <f t="shared" si="18"/>
        <v>273.26</v>
      </c>
      <c r="F446" s="26">
        <f t="shared" si="19"/>
        <v>64.713683512527822</v>
      </c>
      <c r="G446" s="26"/>
      <c r="H446" s="26">
        <f t="shared" si="20"/>
        <v>0</v>
      </c>
    </row>
    <row r="447" spans="2:9" outlineLevel="3" x14ac:dyDescent="0.2">
      <c r="B447" s="10" t="s">
        <v>442</v>
      </c>
      <c r="C447" s="2">
        <v>299</v>
      </c>
      <c r="D447" s="35">
        <v>422.26</v>
      </c>
      <c r="E447" s="15">
        <f t="shared" si="18"/>
        <v>123.25999999999999</v>
      </c>
      <c r="F447" s="26">
        <f t="shared" si="19"/>
        <v>29.190546109032351</v>
      </c>
      <c r="G447" s="26"/>
      <c r="H447" s="26">
        <f t="shared" si="20"/>
        <v>0</v>
      </c>
      <c r="I447" s="39"/>
    </row>
    <row r="448" spans="2:9" ht="12" x14ac:dyDescent="0.2">
      <c r="B448" s="6" t="s">
        <v>447</v>
      </c>
      <c r="C448" s="19"/>
      <c r="D448" s="31"/>
      <c r="E448" s="7"/>
      <c r="F448" s="24"/>
      <c r="G448" s="24"/>
      <c r="H448" s="24"/>
    </row>
  </sheetData>
  <mergeCells count="7">
    <mergeCell ref="H1:H2"/>
    <mergeCell ref="B1:B2"/>
    <mergeCell ref="C1:C2"/>
    <mergeCell ref="D1:D2"/>
    <mergeCell ref="E1:E2"/>
    <mergeCell ref="F1:F2"/>
    <mergeCell ref="G1:G2"/>
  </mergeCells>
  <conditionalFormatting sqref="F1:F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Кирилл Суворков</dc:creator>
  <cp:keywords/>
  <dc:description/>
  <cp:lastModifiedBy>Кирилл Суворков</cp:lastModifiedBy>
  <cp:revision>1</cp:revision>
  <cp:lastPrinted>2025-11-17T09:33:39Z</cp:lastPrinted>
  <dcterms:created xsi:type="dcterms:W3CDTF">2025-11-17T09:33:39Z</dcterms:created>
  <dcterms:modified xsi:type="dcterms:W3CDTF">2025-11-18T06:41:48Z</dcterms:modified>
</cp:coreProperties>
</file>